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735" windowHeight="12375" firstSheet="2" activeTab="2"/>
  </bookViews>
  <sheets>
    <sheet name="YearsIncrements" sheetId="1" state="hidden" r:id="rId1"/>
    <sheet name="EdIncrements" sheetId="2" state="hidden" r:id="rId2"/>
    <sheet name="Mix2009" sheetId="3" r:id="rId3"/>
    <sheet name="Sals2009-10" sheetId="4" r:id="rId4"/>
    <sheet name="Sals2010-11" sheetId="5" r:id="rId5"/>
  </sheets>
  <definedNames>
    <definedName name="_xlnm.Print_Area" localSheetId="1">'EdIncrements'!$A$1:$L$32</definedName>
    <definedName name="_xlnm.Print_Area" localSheetId="2">'Mix2009'!$A$1:$L$33</definedName>
    <definedName name="_xlnm.Print_Area" localSheetId="3">'Sals2009-10'!$A$1:$L$33</definedName>
    <definedName name="_xlnm.Print_Area" localSheetId="4">'Sals2010-11'!$A$1:$L$33</definedName>
    <definedName name="_xlnm.Print_Area" localSheetId="0">'YearsIncrements'!$A$1:$L$32</definedName>
  </definedNames>
  <calcPr fullCalcOnLoad="1"/>
</workbook>
</file>

<file path=xl/sharedStrings.xml><?xml version="1.0" encoding="utf-8"?>
<sst xmlns="http://schemas.openxmlformats.org/spreadsheetml/2006/main" count="183" uniqueCount="47">
  <si>
    <t xml:space="preserve"> MA+90</t>
  </si>
  <si>
    <t xml:space="preserve"> OR</t>
  </si>
  <si>
    <t xml:space="preserve">    BA    </t>
  </si>
  <si>
    <t>BA+15</t>
  </si>
  <si>
    <t>BA+30</t>
  </si>
  <si>
    <t>BA+45</t>
  </si>
  <si>
    <t>BA+90</t>
  </si>
  <si>
    <t>BA+135</t>
  </si>
  <si>
    <t xml:space="preserve">    MA    </t>
  </si>
  <si>
    <t>MA+45</t>
  </si>
  <si>
    <t>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</si>
  <si>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</si>
  <si>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</si>
  <si>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</si>
  <si>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</si>
  <si>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</si>
  <si>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</si>
  <si>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</si>
  <si>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</si>
  <si>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</si>
  <si>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</si>
  <si>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</si>
  <si>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</si>
  <si>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</si>
  <si>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</si>
  <si>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Date:  March 25, 1999</t>
  </si>
  <si>
    <t xml:space="preserve">Time:  16:56 hours </t>
  </si>
  <si>
    <t>LEAP Document 1S</t>
  </si>
  <si>
    <t>Table Of Staff Mix Factors For Certificated Instructional Staff</t>
  </si>
  <si>
    <t>*** Education Experience ***</t>
  </si>
  <si>
    <t>Years</t>
  </si>
  <si>
    <t>of</t>
  </si>
  <si>
    <t>Service</t>
  </si>
  <si>
    <t>Ph.D.</t>
  </si>
  <si>
    <t>For credits earned after the BA degree but before the MA degree:</t>
  </si>
  <si>
    <t>Any credits in excess of 45 may be counted after the MA degree.</t>
  </si>
  <si>
    <t>16 or more</t>
  </si>
  <si>
    <t>Years of Service Increments</t>
  </si>
  <si>
    <t>Education Increments</t>
  </si>
  <si>
    <t>Table Of Total Base Salaries For Certificated Instructional Staff</t>
  </si>
  <si>
    <t>LEAP Document 1</t>
  </si>
  <si>
    <t>For School Year 2009-10</t>
  </si>
  <si>
    <t>For School Year 2010-11</t>
  </si>
  <si>
    <t>Date:  March 26, 2009</t>
  </si>
  <si>
    <t xml:space="preserve">Time:  15:33 hours </t>
  </si>
  <si>
    <t>- House Ways and Means Chair Proposed -</t>
  </si>
  <si>
    <t>LEAP Document 1 is referenced in the House Ways and Means Chair proposed 2009-11 operating budget (PSHB 1244).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</si>
</sst>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_)"/>
    <numFmt numFmtId="165" formatCode="#,##0.00000_);\(#,##0.00000\)"/>
    <numFmt numFmtId="166" formatCode="0_)"/>
    <numFmt numFmtId="167" formatCode="#,##0.000_);\(#,##0.000\)"/>
    <numFmt numFmtId="168" formatCode="#,##0.0000_);\(#,##0.0000\)"/>
    <numFmt numFmtId="169" formatCode="#,##0.0_);\(#,##0.0\)"/>
    <numFmt numFmtId="170" formatCode="0.0%"/>
    <numFmt numFmtId="171" formatCode="0.0"/>
    <numFmt numFmtId="172" formatCode="0.000"/>
    <numFmt numFmtId="173" formatCode="0.0000"/>
    <numFmt numFmtId="174" formatCode="0.00000"/>
    <numFmt numFmtId="175" formatCode="0.000000"/>
    <numFmt numFmtId="176" formatCode="0.0000000"/>
    <numFmt numFmtId="177" formatCode="0.000%"/>
    <numFmt numFmtId="178" formatCode="0.000_)"/>
    <numFmt numFmtId="179" formatCode="#,##0.000000_);\(#,##0.000000\)"/>
    <numFmt numFmtId="180" formatCode="#,##0.0000000_);\(#,##0.0000000\)"/>
    <numFmt numFmtId="181" formatCode="0.0000%"/>
  </numFmts>
  <fonts count="45">
    <font>
      <sz val="10"/>
      <name val="DUTCH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sz val="10"/>
      <name val="Times New Roman"/>
      <family val="1"/>
    </font>
    <font>
      <b/>
      <sz val="24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u val="single"/>
      <sz val="14"/>
      <name val="Times New Roman"/>
      <family val="1"/>
    </font>
    <font>
      <b/>
      <i/>
      <sz val="14"/>
      <name val="Times New Roman"/>
      <family val="1"/>
    </font>
    <font>
      <b/>
      <i/>
      <sz val="12"/>
      <name val="Times New Roman"/>
      <family val="1"/>
    </font>
    <font>
      <sz val="12"/>
      <name val="DUTCH"/>
      <family val="0"/>
    </font>
    <font>
      <sz val="10"/>
      <color indexed="8"/>
      <name val="Verdana"/>
      <family val="2"/>
    </font>
    <font>
      <sz val="10"/>
      <color indexed="9"/>
      <name val="Verdana"/>
      <family val="2"/>
    </font>
    <font>
      <sz val="10"/>
      <color indexed="20"/>
      <name val="Verdana"/>
      <family val="2"/>
    </font>
    <font>
      <b/>
      <sz val="10"/>
      <color indexed="10"/>
      <name val="Verdana"/>
      <family val="2"/>
    </font>
    <font>
      <b/>
      <sz val="10"/>
      <color indexed="9"/>
      <name val="Verdana"/>
      <family val="2"/>
    </font>
    <font>
      <i/>
      <sz val="10"/>
      <color indexed="23"/>
      <name val="Verdana"/>
      <family val="2"/>
    </font>
    <font>
      <sz val="10"/>
      <color indexed="17"/>
      <name val="Verdana"/>
      <family val="2"/>
    </font>
    <font>
      <b/>
      <sz val="15"/>
      <color indexed="62"/>
      <name val="Verdana"/>
      <family val="2"/>
    </font>
    <font>
      <b/>
      <sz val="13"/>
      <color indexed="62"/>
      <name val="Verdana"/>
      <family val="2"/>
    </font>
    <font>
      <b/>
      <sz val="11"/>
      <color indexed="62"/>
      <name val="Verdana"/>
      <family val="2"/>
    </font>
    <font>
      <sz val="10"/>
      <color indexed="62"/>
      <name val="Verdana"/>
      <family val="2"/>
    </font>
    <font>
      <sz val="10"/>
      <color indexed="10"/>
      <name val="Verdana"/>
      <family val="2"/>
    </font>
    <font>
      <sz val="10"/>
      <color indexed="19"/>
      <name val="Verdana"/>
      <family val="2"/>
    </font>
    <font>
      <b/>
      <sz val="10"/>
      <color indexed="63"/>
      <name val="Verdana"/>
      <family val="2"/>
    </font>
    <font>
      <b/>
      <sz val="18"/>
      <color indexed="62"/>
      <name val="Cambria"/>
      <family val="2"/>
    </font>
    <font>
      <b/>
      <sz val="10"/>
      <color indexed="8"/>
      <name val="Verdana"/>
      <family val="2"/>
    </font>
    <font>
      <sz val="10"/>
      <color theme="1"/>
      <name val="Verdana"/>
      <family val="2"/>
    </font>
    <font>
      <sz val="10"/>
      <color theme="0"/>
      <name val="Verdana"/>
      <family val="2"/>
    </font>
    <font>
      <sz val="10"/>
      <color rgb="FF9C0006"/>
      <name val="Verdana"/>
      <family val="2"/>
    </font>
    <font>
      <b/>
      <sz val="10"/>
      <color rgb="FFFA7D00"/>
      <name val="Verdana"/>
      <family val="2"/>
    </font>
    <font>
      <b/>
      <sz val="10"/>
      <color theme="0"/>
      <name val="Verdana"/>
      <family val="2"/>
    </font>
    <font>
      <i/>
      <sz val="10"/>
      <color rgb="FF7F7F7F"/>
      <name val="Verdana"/>
      <family val="2"/>
    </font>
    <font>
      <sz val="10"/>
      <color rgb="FF006100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10"/>
      <color rgb="FF3F3F76"/>
      <name val="Verdana"/>
      <family val="2"/>
    </font>
    <font>
      <sz val="10"/>
      <color rgb="FFFA7D00"/>
      <name val="Verdana"/>
      <family val="2"/>
    </font>
    <font>
      <sz val="10"/>
      <color rgb="FF9C6500"/>
      <name val="Verdana"/>
      <family val="2"/>
    </font>
    <font>
      <b/>
      <sz val="10"/>
      <color rgb="FF3F3F3F"/>
      <name val="Verdana"/>
      <family val="2"/>
    </font>
    <font>
      <b/>
      <sz val="18"/>
      <color theme="3"/>
      <name val="Cambria"/>
      <family val="2"/>
    </font>
    <font>
      <b/>
      <sz val="10"/>
      <color theme="1"/>
      <name val="Verdana"/>
      <family val="2"/>
    </font>
    <font>
      <sz val="10"/>
      <color rgb="FFFF000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125">
        <fgColor indexed="8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16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4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0">
    <xf numFmtId="167" fontId="0" fillId="0" borderId="0" xfId="0" applyAlignment="1">
      <alignment/>
    </xf>
    <xf numFmtId="167" fontId="4" fillId="0" borderId="0" xfId="0" applyFont="1" applyAlignment="1">
      <alignment/>
    </xf>
    <xf numFmtId="167" fontId="4" fillId="0" borderId="0" xfId="0" applyFont="1" applyAlignment="1">
      <alignment horizontal="centerContinuous"/>
    </xf>
    <xf numFmtId="167" fontId="1" fillId="0" borderId="0" xfId="0" applyFont="1" applyAlignment="1">
      <alignment horizontal="right"/>
    </xf>
    <xf numFmtId="167" fontId="5" fillId="0" borderId="0" xfId="0" applyFont="1" applyAlignment="1">
      <alignment horizontal="centerContinuous"/>
    </xf>
    <xf numFmtId="167" fontId="6" fillId="0" borderId="0" xfId="0" applyFont="1" applyAlignment="1">
      <alignment horizontal="centerContinuous"/>
    </xf>
    <xf numFmtId="167" fontId="7" fillId="0" borderId="0" xfId="0" applyFont="1" applyAlignment="1">
      <alignment horizontal="centerContinuous"/>
    </xf>
    <xf numFmtId="167" fontId="6" fillId="33" borderId="0" xfId="0" applyFont="1" applyFill="1" applyAlignment="1">
      <alignment horizontal="center"/>
    </xf>
    <xf numFmtId="167" fontId="6" fillId="0" borderId="0" xfId="0" applyFont="1" applyAlignment="1">
      <alignment/>
    </xf>
    <xf numFmtId="167" fontId="8" fillId="33" borderId="0" xfId="0" applyFont="1" applyFill="1" applyAlignment="1">
      <alignment horizontal="center"/>
    </xf>
    <xf numFmtId="167" fontId="8" fillId="33" borderId="0" xfId="0" applyFont="1" applyFill="1" applyAlignment="1">
      <alignment horizontal="centerContinuous"/>
    </xf>
    <xf numFmtId="167" fontId="8" fillId="33" borderId="0" xfId="0" applyFont="1" applyFill="1" applyAlignment="1">
      <alignment horizontal="right"/>
    </xf>
    <xf numFmtId="37" fontId="7" fillId="0" borderId="0" xfId="0" applyNumberFormat="1" applyFont="1" applyAlignment="1" applyProtection="1">
      <alignment horizontal="center"/>
      <protection/>
    </xf>
    <xf numFmtId="164" fontId="7" fillId="0" borderId="0" xfId="0" applyNumberFormat="1" applyFont="1" applyAlignment="1" applyProtection="1">
      <alignment/>
      <protection/>
    </xf>
    <xf numFmtId="165" fontId="7" fillId="0" borderId="0" xfId="0" applyNumberFormat="1" applyFont="1" applyAlignment="1" applyProtection="1">
      <alignment/>
      <protection/>
    </xf>
    <xf numFmtId="164" fontId="4" fillId="0" borderId="0" xfId="0" applyNumberFormat="1" applyFont="1" applyAlignment="1" applyProtection="1">
      <alignment/>
      <protection/>
    </xf>
    <xf numFmtId="167" fontId="7" fillId="0" borderId="0" xfId="0" applyFont="1" applyAlignment="1">
      <alignment horizontal="right"/>
    </xf>
    <xf numFmtId="37" fontId="4" fillId="0" borderId="0" xfId="0" applyNumberFormat="1" applyFont="1" applyAlignment="1" applyProtection="1">
      <alignment/>
      <protection/>
    </xf>
    <xf numFmtId="167" fontId="9" fillId="0" borderId="10" xfId="0" applyFont="1" applyBorder="1" applyAlignment="1">
      <alignment horizontal="centerContinuous"/>
    </xf>
    <xf numFmtId="164" fontId="4" fillId="0" borderId="11" xfId="0" applyNumberFormat="1" applyFont="1" applyBorder="1" applyAlignment="1" applyProtection="1">
      <alignment horizontal="centerContinuous"/>
      <protection/>
    </xf>
    <xf numFmtId="164" fontId="4" fillId="0" borderId="12" xfId="0" applyNumberFormat="1" applyFont="1" applyBorder="1" applyAlignment="1" applyProtection="1">
      <alignment horizontal="centerContinuous"/>
      <protection/>
    </xf>
    <xf numFmtId="167" fontId="9" fillId="0" borderId="13" xfId="0" applyFont="1" applyBorder="1" applyAlignment="1">
      <alignment horizontal="centerContinuous"/>
    </xf>
    <xf numFmtId="164" fontId="4" fillId="0" borderId="14" xfId="0" applyNumberFormat="1" applyFont="1" applyBorder="1" applyAlignment="1" applyProtection="1">
      <alignment horizontal="centerContinuous"/>
      <protection/>
    </xf>
    <xf numFmtId="164" fontId="4" fillId="0" borderId="15" xfId="0" applyNumberFormat="1" applyFont="1" applyBorder="1" applyAlignment="1" applyProtection="1">
      <alignment horizontal="centerContinuous"/>
      <protection/>
    </xf>
    <xf numFmtId="167" fontId="1" fillId="0" borderId="0" xfId="0" applyFont="1" applyAlignment="1">
      <alignment/>
    </xf>
    <xf numFmtId="37" fontId="7" fillId="0" borderId="0" xfId="0" applyNumberFormat="1" applyFont="1" applyAlignment="1" applyProtection="1">
      <alignment/>
      <protection/>
    </xf>
    <xf numFmtId="167" fontId="1" fillId="0" borderId="0" xfId="0" applyFont="1" applyAlignment="1">
      <alignment horizontal="centerContinuous"/>
    </xf>
    <xf numFmtId="167" fontId="2" fillId="0" borderId="0" xfId="0" applyFont="1" applyAlignment="1">
      <alignment horizontal="centerContinuous"/>
    </xf>
    <xf numFmtId="167" fontId="3" fillId="0" borderId="0" xfId="0" applyFont="1" applyAlignment="1">
      <alignment horizontal="centerContinuous"/>
    </xf>
    <xf numFmtId="167" fontId="10" fillId="0" borderId="0" xfId="0" applyFont="1" applyAlignment="1">
      <alignment horizontal="centerContinuous"/>
    </xf>
    <xf numFmtId="167" fontId="3" fillId="0" borderId="0" xfId="0" applyFont="1" applyAlignment="1">
      <alignment horizontal="centerContinuous"/>
    </xf>
    <xf numFmtId="167" fontId="2" fillId="0" borderId="0" xfId="0" applyFont="1" applyAlignment="1">
      <alignment horizontal="centerContinuous"/>
    </xf>
    <xf numFmtId="10" fontId="7" fillId="0" borderId="0" xfId="57" applyNumberFormat="1" applyFont="1" applyAlignment="1" applyProtection="1">
      <alignment horizontal="center"/>
      <protection/>
    </xf>
    <xf numFmtId="167" fontId="4" fillId="0" borderId="0" xfId="0" applyFont="1" applyAlignment="1">
      <alignment horizontal="center" vertical="center"/>
    </xf>
    <xf numFmtId="37" fontId="7" fillId="0" borderId="0" xfId="0" applyNumberFormat="1" applyFont="1" applyAlignment="1" applyProtection="1">
      <alignment horizontal="center" vertical="center"/>
      <protection/>
    </xf>
    <xf numFmtId="164" fontId="7" fillId="0" borderId="0" xfId="0" applyNumberFormat="1" applyFont="1" applyAlignment="1" applyProtection="1">
      <alignment horizontal="center" vertical="center"/>
      <protection/>
    </xf>
    <xf numFmtId="165" fontId="7" fillId="0" borderId="0" xfId="0" applyNumberFormat="1" applyFont="1" applyAlignment="1" applyProtection="1">
      <alignment horizontal="center" vertical="center"/>
      <protection/>
    </xf>
    <xf numFmtId="167" fontId="0" fillId="0" borderId="0" xfId="0" applyAlignment="1">
      <alignment horizontal="center" vertical="center"/>
    </xf>
    <xf numFmtId="167" fontId="7" fillId="0" borderId="0" xfId="0" applyFont="1" applyAlignment="1">
      <alignment horizontal="center" vertical="center"/>
    </xf>
    <xf numFmtId="167" fontId="9" fillId="0" borderId="10" xfId="0" applyFont="1" applyBorder="1" applyAlignment="1">
      <alignment horizontal="centerContinuous" vertical="center"/>
    </xf>
    <xf numFmtId="164" fontId="4" fillId="0" borderId="11" xfId="0" applyNumberFormat="1" applyFont="1" applyBorder="1" applyAlignment="1" applyProtection="1">
      <alignment horizontal="centerContinuous" vertical="center"/>
      <protection/>
    </xf>
    <xf numFmtId="164" fontId="4" fillId="0" borderId="12" xfId="0" applyNumberFormat="1" applyFont="1" applyBorder="1" applyAlignment="1" applyProtection="1">
      <alignment horizontal="centerContinuous" vertical="center"/>
      <protection/>
    </xf>
    <xf numFmtId="167" fontId="9" fillId="0" borderId="13" xfId="0" applyFont="1" applyBorder="1" applyAlignment="1">
      <alignment horizontal="centerContinuous" vertical="center"/>
    </xf>
    <xf numFmtId="164" fontId="4" fillId="0" borderId="14" xfId="0" applyNumberFormat="1" applyFont="1" applyBorder="1" applyAlignment="1" applyProtection="1">
      <alignment horizontal="centerContinuous" vertical="center"/>
      <protection/>
    </xf>
    <xf numFmtId="164" fontId="4" fillId="0" borderId="15" xfId="0" applyNumberFormat="1" applyFont="1" applyBorder="1" applyAlignment="1" applyProtection="1">
      <alignment horizontal="centerContinuous" vertical="center"/>
      <protection/>
    </xf>
    <xf numFmtId="167" fontId="10" fillId="0" borderId="0" xfId="0" applyFont="1" applyAlignment="1" quotePrefix="1">
      <alignment horizontal="centerContinuous"/>
    </xf>
    <xf numFmtId="167" fontId="7" fillId="0" borderId="0" xfId="0" applyFont="1" applyAlignment="1">
      <alignment horizontal="left" vertical="center"/>
    </xf>
    <xf numFmtId="167" fontId="11" fillId="0" borderId="0" xfId="0" applyFont="1" applyAlignment="1">
      <alignment/>
    </xf>
    <xf numFmtId="167" fontId="6" fillId="34" borderId="0" xfId="0" applyFont="1" applyFill="1" applyAlignment="1">
      <alignment horizontal="center"/>
    </xf>
    <xf numFmtId="167" fontId="8" fillId="34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N43"/>
  <sheetViews>
    <sheetView defaultGridColor="0" zoomScale="80" zoomScaleNormal="80" zoomScalePageLayoutView="0" colorId="22" workbookViewId="0" topLeftCell="A1">
      <pane xSplit="2" ySplit="11" topLeftCell="C21" activePane="bottomRight" state="frozen"/>
      <selection pane="topLeft" activeCell="C12" sqref="C12"/>
      <selection pane="topRight" activeCell="C12" sqref="C12"/>
      <selection pane="bottomLeft" activeCell="C12" sqref="C12"/>
      <selection pane="bottomRight" activeCell="C29" sqref="C29"/>
    </sheetView>
  </sheetViews>
  <sheetFormatPr defaultColWidth="9.875" defaultRowHeight="12.75"/>
  <cols>
    <col min="1" max="1" width="1.875" style="0" customWidth="1"/>
    <col min="2" max="11" width="12.875" style="0" customWidth="1"/>
    <col min="12" max="12" width="1.875" style="0" customWidth="1"/>
    <col min="13" max="14" width="9.875" style="0" customWidth="1"/>
    <col min="15" max="16" width="12.875" style="0" customWidth="1"/>
    <col min="17" max="18" width="13.875" style="0" customWidth="1"/>
    <col min="19" max="19" width="12.875" style="0" customWidth="1"/>
    <col min="20" max="20" width="14.875" style="0" customWidth="1"/>
    <col min="21" max="21" width="15.875" style="0" customWidth="1"/>
    <col min="22" max="34" width="9.875" style="0" customWidth="1"/>
    <col min="35" max="35" width="12.875" style="0" customWidth="1"/>
    <col min="36" max="39" width="9.875" style="0" customWidth="1"/>
    <col min="40" max="40" width="3.875" style="0" customWidth="1"/>
    <col min="41" max="41" width="5.875" style="0" customWidth="1"/>
  </cols>
  <sheetData>
    <row r="1" spans="1:14" ht="15.75">
      <c r="A1" s="29"/>
      <c r="B1" s="28"/>
      <c r="C1" s="27"/>
      <c r="D1" s="27"/>
      <c r="E1" s="27"/>
      <c r="F1" s="27"/>
      <c r="G1" s="27"/>
      <c r="H1" s="27"/>
      <c r="I1" s="27"/>
      <c r="J1" s="27"/>
      <c r="K1" s="27"/>
      <c r="L1" s="27"/>
      <c r="M1" s="1"/>
      <c r="N1" s="1"/>
    </row>
    <row r="2" spans="1:14" ht="12.75">
      <c r="A2" s="1"/>
      <c r="B2" s="1"/>
      <c r="C2" s="2"/>
      <c r="D2" s="2"/>
      <c r="E2" s="2"/>
      <c r="F2" s="2"/>
      <c r="G2" s="2"/>
      <c r="H2" s="2"/>
      <c r="I2" s="2"/>
      <c r="J2" s="2"/>
      <c r="K2" s="3" t="s">
        <v>25</v>
      </c>
      <c r="L2" s="1"/>
      <c r="M2" s="1"/>
      <c r="N2" s="1"/>
    </row>
    <row r="3" spans="1:14" ht="12.75">
      <c r="A3" s="1"/>
      <c r="B3" s="1"/>
      <c r="C3" s="2"/>
      <c r="D3" s="2"/>
      <c r="E3" s="2"/>
      <c r="F3" s="2"/>
      <c r="G3" s="2"/>
      <c r="H3" s="2"/>
      <c r="I3" s="2"/>
      <c r="J3" s="2"/>
      <c r="K3" s="3" t="s">
        <v>26</v>
      </c>
      <c r="L3" s="1"/>
      <c r="M3" s="1"/>
      <c r="N3" s="1"/>
    </row>
    <row r="4" spans="1:14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30">
      <c r="A5" s="1"/>
      <c r="B5" s="4" t="s">
        <v>27</v>
      </c>
      <c r="C5" s="2"/>
      <c r="D5" s="2"/>
      <c r="E5" s="2"/>
      <c r="F5" s="2"/>
      <c r="G5" s="2"/>
      <c r="H5" s="2"/>
      <c r="I5" s="2"/>
      <c r="J5" s="2"/>
      <c r="K5" s="2"/>
      <c r="L5" s="1"/>
      <c r="M5" s="1"/>
      <c r="N5" s="1"/>
    </row>
    <row r="6" spans="1:14" ht="24.75" customHeight="1">
      <c r="A6" s="1"/>
      <c r="B6" s="5" t="s">
        <v>37</v>
      </c>
      <c r="C6" s="2"/>
      <c r="D6" s="2"/>
      <c r="E6" s="2"/>
      <c r="F6" s="2"/>
      <c r="G6" s="2"/>
      <c r="H6" s="2"/>
      <c r="I6" s="2"/>
      <c r="J6" s="2"/>
      <c r="K6" s="2"/>
      <c r="L6" s="1"/>
      <c r="M6" s="1"/>
      <c r="N6" s="1"/>
    </row>
    <row r="7" spans="1:14" ht="24.75" customHeight="1">
      <c r="A7" s="1"/>
      <c r="B7" s="6"/>
      <c r="C7" s="2"/>
      <c r="D7" s="2"/>
      <c r="E7" s="2"/>
      <c r="F7" s="2"/>
      <c r="G7" s="2"/>
      <c r="H7" s="2"/>
      <c r="I7" s="2"/>
      <c r="J7" s="2"/>
      <c r="K7" s="2"/>
      <c r="L7" s="1"/>
      <c r="M7" s="1"/>
      <c r="N7" s="1"/>
    </row>
    <row r="8" spans="1:14" ht="24.75" customHeight="1">
      <c r="A8" s="1"/>
      <c r="B8" s="6" t="s">
        <v>29</v>
      </c>
      <c r="C8" s="2"/>
      <c r="D8" s="2"/>
      <c r="E8" s="2"/>
      <c r="F8" s="2"/>
      <c r="G8" s="2"/>
      <c r="H8" s="2"/>
      <c r="I8" s="2"/>
      <c r="J8" s="2"/>
      <c r="K8" s="2"/>
      <c r="L8" s="1"/>
      <c r="M8" s="1"/>
      <c r="N8" s="1"/>
    </row>
    <row r="9" spans="1:14" ht="24.75" customHeight="1">
      <c r="A9" s="1"/>
      <c r="B9" s="7" t="s">
        <v>30</v>
      </c>
      <c r="C9" s="8"/>
      <c r="D9" s="8"/>
      <c r="E9" s="8"/>
      <c r="F9" s="8"/>
      <c r="G9" s="8"/>
      <c r="H9" s="8"/>
      <c r="I9" s="8"/>
      <c r="J9" s="8"/>
      <c r="K9" s="7" t="s">
        <v>0</v>
      </c>
      <c r="L9" s="1"/>
      <c r="M9" s="1"/>
      <c r="N9" s="1"/>
    </row>
    <row r="10" spans="1:14" ht="24.75" customHeight="1">
      <c r="A10" s="1"/>
      <c r="B10" s="7" t="s">
        <v>31</v>
      </c>
      <c r="C10" s="8"/>
      <c r="D10" s="8"/>
      <c r="E10" s="8"/>
      <c r="F10" s="8"/>
      <c r="G10" s="8"/>
      <c r="H10" s="8"/>
      <c r="I10" s="8"/>
      <c r="J10" s="8"/>
      <c r="K10" s="7" t="s">
        <v>1</v>
      </c>
      <c r="L10" s="1"/>
      <c r="M10" s="1"/>
      <c r="N10" s="1"/>
    </row>
    <row r="11" spans="1:14" ht="24.75" customHeight="1">
      <c r="A11" s="1"/>
      <c r="B11" s="9" t="s">
        <v>32</v>
      </c>
      <c r="C11" s="10" t="s">
        <v>2</v>
      </c>
      <c r="D11" s="11" t="s">
        <v>3</v>
      </c>
      <c r="E11" s="11" t="s">
        <v>4</v>
      </c>
      <c r="F11" s="11" t="s">
        <v>5</v>
      </c>
      <c r="G11" s="11" t="s">
        <v>6</v>
      </c>
      <c r="H11" s="11" t="s">
        <v>7</v>
      </c>
      <c r="I11" s="10" t="s">
        <v>8</v>
      </c>
      <c r="J11" s="11" t="s">
        <v>9</v>
      </c>
      <c r="K11" s="10" t="s">
        <v>33</v>
      </c>
      <c r="L11" s="1"/>
      <c r="M11" s="1"/>
      <c r="N11" s="1"/>
    </row>
    <row r="12" spans="1:14" ht="33.75" customHeight="1">
      <c r="A12" s="1"/>
      <c r="B12" s="12" t="s">
        <v>10</v>
      </c>
      <c r="C12" s="13"/>
      <c r="D12" s="13"/>
      <c r="E12" s="13"/>
      <c r="F12" s="13"/>
      <c r="G12" s="13"/>
      <c r="H12" s="13"/>
      <c r="I12" s="13"/>
      <c r="J12" s="13"/>
      <c r="K12" s="13"/>
      <c r="L12" s="14"/>
      <c r="M12" s="15"/>
      <c r="N12" s="15"/>
    </row>
    <row r="13" spans="1:14" ht="33.75" customHeight="1">
      <c r="A13" s="1"/>
      <c r="B13" s="12" t="s">
        <v>11</v>
      </c>
      <c r="C13" s="32" t="e">
        <f>#REF!/#REF!-1</f>
        <v>#REF!</v>
      </c>
      <c r="D13" s="32" t="e">
        <f>#REF!/#REF!-1</f>
        <v>#REF!</v>
      </c>
      <c r="E13" s="32" t="e">
        <f>#REF!/#REF!-1</f>
        <v>#REF!</v>
      </c>
      <c r="F13" s="32" t="e">
        <f>#REF!/#REF!-1</f>
        <v>#REF!</v>
      </c>
      <c r="G13" s="32" t="e">
        <f>#REF!/#REF!-1</f>
        <v>#REF!</v>
      </c>
      <c r="H13" s="32" t="e">
        <f>#REF!/#REF!-1</f>
        <v>#REF!</v>
      </c>
      <c r="I13" s="32" t="e">
        <f>#REF!/#REF!-1</f>
        <v>#REF!</v>
      </c>
      <c r="J13" s="32" t="e">
        <f>#REF!/#REF!-1</f>
        <v>#REF!</v>
      </c>
      <c r="K13" s="32" t="e">
        <f>#REF!/#REF!-1</f>
        <v>#REF!</v>
      </c>
      <c r="L13" s="14"/>
      <c r="M13" s="15"/>
      <c r="N13" s="15"/>
    </row>
    <row r="14" spans="1:14" ht="33.75" customHeight="1">
      <c r="A14" s="1"/>
      <c r="B14" s="12" t="s">
        <v>12</v>
      </c>
      <c r="C14" s="32" t="e">
        <f>#REF!/#REF!-1</f>
        <v>#REF!</v>
      </c>
      <c r="D14" s="32" t="e">
        <f>#REF!/#REF!-1</f>
        <v>#REF!</v>
      </c>
      <c r="E14" s="32" t="e">
        <f>#REF!/#REF!-1</f>
        <v>#REF!</v>
      </c>
      <c r="F14" s="32" t="e">
        <f>#REF!/#REF!-1</f>
        <v>#REF!</v>
      </c>
      <c r="G14" s="32" t="e">
        <f>#REF!/#REF!-1</f>
        <v>#REF!</v>
      </c>
      <c r="H14" s="32" t="e">
        <f>#REF!/#REF!-1</f>
        <v>#REF!</v>
      </c>
      <c r="I14" s="32" t="e">
        <f>#REF!/#REF!-1</f>
        <v>#REF!</v>
      </c>
      <c r="J14" s="32" t="e">
        <f>#REF!/#REF!-1</f>
        <v>#REF!</v>
      </c>
      <c r="K14" s="32" t="e">
        <f>#REF!/#REF!-1</f>
        <v>#REF!</v>
      </c>
      <c r="L14" s="14"/>
      <c r="M14" s="15"/>
      <c r="N14" s="15"/>
    </row>
    <row r="15" spans="1:14" ht="33.75" customHeight="1">
      <c r="A15" s="1"/>
      <c r="B15" s="12" t="s">
        <v>13</v>
      </c>
      <c r="C15" s="32" t="e">
        <f>#REF!/#REF!-1</f>
        <v>#REF!</v>
      </c>
      <c r="D15" s="32" t="e">
        <f>#REF!/#REF!-1</f>
        <v>#REF!</v>
      </c>
      <c r="E15" s="32" t="e">
        <f>#REF!/#REF!-1</f>
        <v>#REF!</v>
      </c>
      <c r="F15" s="32" t="e">
        <f>#REF!/#REF!-1</f>
        <v>#REF!</v>
      </c>
      <c r="G15" s="32" t="e">
        <f>#REF!/#REF!-1</f>
        <v>#REF!</v>
      </c>
      <c r="H15" s="32" t="e">
        <f>#REF!/#REF!-1</f>
        <v>#REF!</v>
      </c>
      <c r="I15" s="32" t="e">
        <f>#REF!/#REF!-1</f>
        <v>#REF!</v>
      </c>
      <c r="J15" s="32" t="e">
        <f>#REF!/#REF!-1</f>
        <v>#REF!</v>
      </c>
      <c r="K15" s="32" t="e">
        <f>#REF!/#REF!-1</f>
        <v>#REF!</v>
      </c>
      <c r="L15" s="14"/>
      <c r="M15" s="15"/>
      <c r="N15" s="15"/>
    </row>
    <row r="16" spans="1:14" ht="33.75" customHeight="1">
      <c r="A16" s="1"/>
      <c r="B16" s="12" t="s">
        <v>14</v>
      </c>
      <c r="C16" s="32" t="e">
        <f>#REF!/#REF!-1</f>
        <v>#REF!</v>
      </c>
      <c r="D16" s="32" t="e">
        <f>#REF!/#REF!-1</f>
        <v>#REF!</v>
      </c>
      <c r="E16" s="32" t="e">
        <f>#REF!/#REF!-1</f>
        <v>#REF!</v>
      </c>
      <c r="F16" s="32" t="e">
        <f>#REF!/#REF!-1</f>
        <v>#REF!</v>
      </c>
      <c r="G16" s="32" t="e">
        <f>#REF!/#REF!-1</f>
        <v>#REF!</v>
      </c>
      <c r="H16" s="32" t="e">
        <f>#REF!/#REF!-1</f>
        <v>#REF!</v>
      </c>
      <c r="I16" s="32" t="e">
        <f>#REF!/#REF!-1</f>
        <v>#REF!</v>
      </c>
      <c r="J16" s="32" t="e">
        <f>#REF!/#REF!-1</f>
        <v>#REF!</v>
      </c>
      <c r="K16" s="32" t="e">
        <f>#REF!/#REF!-1</f>
        <v>#REF!</v>
      </c>
      <c r="L16" s="14"/>
      <c r="M16" s="15"/>
      <c r="N16" s="15"/>
    </row>
    <row r="17" spans="1:14" ht="33.75" customHeight="1">
      <c r="A17" s="1"/>
      <c r="B17" s="12" t="s">
        <v>15</v>
      </c>
      <c r="C17" s="32" t="e">
        <f>#REF!/#REF!-1</f>
        <v>#REF!</v>
      </c>
      <c r="D17" s="32" t="e">
        <f>#REF!/#REF!-1</f>
        <v>#REF!</v>
      </c>
      <c r="E17" s="32" t="e">
        <f>#REF!/#REF!-1</f>
        <v>#REF!</v>
      </c>
      <c r="F17" s="32" t="e">
        <f>#REF!/#REF!-1</f>
        <v>#REF!</v>
      </c>
      <c r="G17" s="32" t="e">
        <f>#REF!/#REF!-1</f>
        <v>#REF!</v>
      </c>
      <c r="H17" s="32" t="e">
        <f>#REF!/#REF!-1</f>
        <v>#REF!</v>
      </c>
      <c r="I17" s="32" t="e">
        <f>#REF!/#REF!-1</f>
        <v>#REF!</v>
      </c>
      <c r="J17" s="32" t="e">
        <f>#REF!/#REF!-1</f>
        <v>#REF!</v>
      </c>
      <c r="K17" s="32" t="e">
        <f>#REF!/#REF!-1</f>
        <v>#REF!</v>
      </c>
      <c r="L17" s="14"/>
      <c r="M17" s="15"/>
      <c r="N17" s="15"/>
    </row>
    <row r="18" spans="1:14" ht="33.75" customHeight="1">
      <c r="A18" s="1"/>
      <c r="B18" s="12" t="s">
        <v>16</v>
      </c>
      <c r="C18" s="32" t="e">
        <f>#REF!/#REF!-1</f>
        <v>#REF!</v>
      </c>
      <c r="D18" s="32" t="e">
        <f>#REF!/#REF!-1</f>
        <v>#REF!</v>
      </c>
      <c r="E18" s="32" t="e">
        <f>#REF!/#REF!-1</f>
        <v>#REF!</v>
      </c>
      <c r="F18" s="32" t="e">
        <f>#REF!/#REF!-1</f>
        <v>#REF!</v>
      </c>
      <c r="G18" s="32" t="e">
        <f>#REF!/#REF!-1</f>
        <v>#REF!</v>
      </c>
      <c r="H18" s="32" t="e">
        <f>#REF!/#REF!-1</f>
        <v>#REF!</v>
      </c>
      <c r="I18" s="32" t="e">
        <f>#REF!/#REF!-1</f>
        <v>#REF!</v>
      </c>
      <c r="J18" s="32" t="e">
        <f>#REF!/#REF!-1</f>
        <v>#REF!</v>
      </c>
      <c r="K18" s="32" t="e">
        <f>#REF!/#REF!-1</f>
        <v>#REF!</v>
      </c>
      <c r="L18" s="14"/>
      <c r="M18" s="15"/>
      <c r="N18" s="15"/>
    </row>
    <row r="19" spans="1:14" ht="33.75" customHeight="1">
      <c r="A19" s="1"/>
      <c r="B19" s="12" t="s">
        <v>17</v>
      </c>
      <c r="C19" s="32" t="e">
        <f>#REF!/#REF!-1</f>
        <v>#REF!</v>
      </c>
      <c r="D19" s="32" t="e">
        <f>#REF!/#REF!-1</f>
        <v>#REF!</v>
      </c>
      <c r="E19" s="32" t="e">
        <f>#REF!/#REF!-1</f>
        <v>#REF!</v>
      </c>
      <c r="F19" s="32" t="e">
        <f>#REF!/#REF!-1</f>
        <v>#REF!</v>
      </c>
      <c r="G19" s="32" t="e">
        <f>#REF!/#REF!-1</f>
        <v>#REF!</v>
      </c>
      <c r="H19" s="32" t="e">
        <f>#REF!/#REF!-1</f>
        <v>#REF!</v>
      </c>
      <c r="I19" s="32" t="e">
        <f>#REF!/#REF!-1</f>
        <v>#REF!</v>
      </c>
      <c r="J19" s="32" t="e">
        <f>#REF!/#REF!-1</f>
        <v>#REF!</v>
      </c>
      <c r="K19" s="32" t="e">
        <f>#REF!/#REF!-1</f>
        <v>#REF!</v>
      </c>
      <c r="L19" s="14"/>
      <c r="M19" s="15"/>
      <c r="N19" s="15"/>
    </row>
    <row r="20" spans="1:14" ht="33.75" customHeight="1">
      <c r="A20" s="1"/>
      <c r="B20" s="12" t="s">
        <v>18</v>
      </c>
      <c r="C20" s="32" t="e">
        <f>#REF!/#REF!-1</f>
        <v>#REF!</v>
      </c>
      <c r="D20" s="32" t="e">
        <f>#REF!/#REF!-1</f>
        <v>#REF!</v>
      </c>
      <c r="E20" s="32" t="e">
        <f>#REF!/#REF!-1</f>
        <v>#REF!</v>
      </c>
      <c r="F20" s="32" t="e">
        <f>#REF!/#REF!-1</f>
        <v>#REF!</v>
      </c>
      <c r="G20" s="32" t="e">
        <f>#REF!/#REF!-1</f>
        <v>#REF!</v>
      </c>
      <c r="H20" s="32" t="e">
        <f>#REF!/#REF!-1</f>
        <v>#REF!</v>
      </c>
      <c r="I20" s="32" t="e">
        <f>#REF!/#REF!-1</f>
        <v>#REF!</v>
      </c>
      <c r="J20" s="32" t="e">
        <f>#REF!/#REF!-1</f>
        <v>#REF!</v>
      </c>
      <c r="K20" s="32" t="e">
        <f>#REF!/#REF!-1</f>
        <v>#REF!</v>
      </c>
      <c r="L20" s="14"/>
      <c r="M20" s="15"/>
      <c r="N20" s="15"/>
    </row>
    <row r="21" spans="1:14" ht="33.75" customHeight="1">
      <c r="A21" s="1"/>
      <c r="B21" s="12" t="s">
        <v>19</v>
      </c>
      <c r="C21" s="13"/>
      <c r="D21" s="32" t="e">
        <f>#REF!/#REF!-1</f>
        <v>#REF!</v>
      </c>
      <c r="E21" s="32" t="e">
        <f>#REF!/#REF!-1</f>
        <v>#REF!</v>
      </c>
      <c r="F21" s="32" t="e">
        <f>#REF!/#REF!-1</f>
        <v>#REF!</v>
      </c>
      <c r="G21" s="32" t="e">
        <f>#REF!/#REF!-1</f>
        <v>#REF!</v>
      </c>
      <c r="H21" s="32" t="e">
        <f>#REF!/#REF!-1</f>
        <v>#REF!</v>
      </c>
      <c r="I21" s="32" t="e">
        <f>#REF!/#REF!-1</f>
        <v>#REF!</v>
      </c>
      <c r="J21" s="32" t="e">
        <f>#REF!/#REF!-1</f>
        <v>#REF!</v>
      </c>
      <c r="K21" s="32" t="e">
        <f>#REF!/#REF!-1</f>
        <v>#REF!</v>
      </c>
      <c r="L21" s="14"/>
      <c r="M21" s="15"/>
      <c r="N21" s="15"/>
    </row>
    <row r="22" spans="1:14" ht="33.75" customHeight="1">
      <c r="A22" s="1"/>
      <c r="B22" s="12" t="s">
        <v>20</v>
      </c>
      <c r="C22" s="13"/>
      <c r="D22" s="13"/>
      <c r="E22" s="32" t="e">
        <f>#REF!/#REF!-1</f>
        <v>#REF!</v>
      </c>
      <c r="F22" s="32" t="e">
        <f>#REF!/#REF!-1</f>
        <v>#REF!</v>
      </c>
      <c r="G22" s="32" t="e">
        <f>#REF!/#REF!-1</f>
        <v>#REF!</v>
      </c>
      <c r="H22" s="32" t="e">
        <f>#REF!/#REF!-1</f>
        <v>#REF!</v>
      </c>
      <c r="I22" s="32" t="e">
        <f>#REF!/#REF!-1</f>
        <v>#REF!</v>
      </c>
      <c r="J22" s="32" t="e">
        <f>#REF!/#REF!-1</f>
        <v>#REF!</v>
      </c>
      <c r="K22" s="32" t="e">
        <f>#REF!/#REF!-1</f>
        <v>#REF!</v>
      </c>
      <c r="L22" s="14"/>
      <c r="M22" s="15"/>
      <c r="N22" s="15"/>
    </row>
    <row r="23" spans="1:14" ht="33.75" customHeight="1">
      <c r="A23" s="1"/>
      <c r="B23" s="12" t="s">
        <v>21</v>
      </c>
      <c r="C23" s="13"/>
      <c r="D23" s="13"/>
      <c r="E23" s="13"/>
      <c r="F23" s="32" t="e">
        <f>#REF!/#REF!-1</f>
        <v>#REF!</v>
      </c>
      <c r="G23" s="32" t="e">
        <f>#REF!/#REF!-1</f>
        <v>#REF!</v>
      </c>
      <c r="H23" s="32" t="e">
        <f>#REF!/#REF!-1</f>
        <v>#REF!</v>
      </c>
      <c r="I23" s="32" t="e">
        <f>#REF!/#REF!-1</f>
        <v>#REF!</v>
      </c>
      <c r="J23" s="32" t="e">
        <f>#REF!/#REF!-1</f>
        <v>#REF!</v>
      </c>
      <c r="K23" s="32" t="e">
        <f>#REF!/#REF!-1</f>
        <v>#REF!</v>
      </c>
      <c r="L23" s="14"/>
      <c r="M23" s="15"/>
      <c r="N23" s="15"/>
    </row>
    <row r="24" spans="1:14" ht="33.75" customHeight="1">
      <c r="A24" s="1"/>
      <c r="B24" s="12" t="s">
        <v>22</v>
      </c>
      <c r="C24" s="13"/>
      <c r="D24" s="13"/>
      <c r="E24" s="13"/>
      <c r="F24" s="32" t="e">
        <f>#REF!/#REF!-1</f>
        <v>#REF!</v>
      </c>
      <c r="G24" s="32" t="e">
        <f>#REF!/#REF!-1</f>
        <v>#REF!</v>
      </c>
      <c r="H24" s="32" t="e">
        <f>#REF!/#REF!-1</f>
        <v>#REF!</v>
      </c>
      <c r="I24" s="32" t="e">
        <f>#REF!/#REF!-1</f>
        <v>#REF!</v>
      </c>
      <c r="J24" s="32" t="e">
        <f>#REF!/#REF!-1</f>
        <v>#REF!</v>
      </c>
      <c r="K24" s="32" t="e">
        <f>#REF!/#REF!-1</f>
        <v>#REF!</v>
      </c>
      <c r="L24" s="14"/>
      <c r="M24" s="15"/>
      <c r="N24" s="15"/>
    </row>
    <row r="25" spans="1:14" ht="33.75" customHeight="1">
      <c r="A25" s="1"/>
      <c r="B25" s="12" t="s">
        <v>23</v>
      </c>
      <c r="C25" s="13"/>
      <c r="D25" s="13"/>
      <c r="E25" s="13"/>
      <c r="F25" s="13"/>
      <c r="G25" s="32" t="e">
        <f>#REF!/#REF!-1</f>
        <v>#REF!</v>
      </c>
      <c r="H25" s="32" t="e">
        <f>#REF!/#REF!-1</f>
        <v>#REF!</v>
      </c>
      <c r="I25" s="32" t="e">
        <f>#REF!/#REF!-1</f>
        <v>#REF!</v>
      </c>
      <c r="J25" s="32" t="e">
        <f>#REF!/#REF!-1</f>
        <v>#REF!</v>
      </c>
      <c r="K25" s="32" t="e">
        <f>#REF!/#REF!-1</f>
        <v>#REF!</v>
      </c>
      <c r="L25" s="14"/>
      <c r="M25" s="15"/>
      <c r="N25" s="15"/>
    </row>
    <row r="26" spans="1:14" ht="33.75" customHeight="1">
      <c r="A26" s="1"/>
      <c r="B26" s="12" t="s">
        <v>24</v>
      </c>
      <c r="C26" s="13"/>
      <c r="D26" s="13"/>
      <c r="E26" s="13"/>
      <c r="F26" s="13"/>
      <c r="G26" s="32" t="e">
        <f>#REF!/#REF!-1</f>
        <v>#REF!</v>
      </c>
      <c r="H26" s="32" t="e">
        <f>#REF!/#REF!-1</f>
        <v>#REF!</v>
      </c>
      <c r="I26" s="32" t="e">
        <f>#REF!/#REF!-1</f>
        <v>#REF!</v>
      </c>
      <c r="J26" s="32" t="e">
        <f>#REF!/#REF!-1</f>
        <v>#REF!</v>
      </c>
      <c r="K26" s="32" t="e">
        <f>#REF!/#REF!-1</f>
        <v>#REF!</v>
      </c>
      <c r="L26" s="14"/>
      <c r="M26" s="15"/>
      <c r="N26" s="15"/>
    </row>
    <row r="27" spans="1:14" ht="33.75" customHeight="1">
      <c r="A27" s="1"/>
      <c r="B27" s="12">
        <v>15</v>
      </c>
      <c r="C27" s="13"/>
      <c r="D27" s="13"/>
      <c r="E27" s="13"/>
      <c r="F27" s="13"/>
      <c r="G27" s="32" t="e">
        <f>#REF!/#REF!-1</f>
        <v>#REF!</v>
      </c>
      <c r="H27" s="32" t="e">
        <f>#REF!/#REF!-1</f>
        <v>#REF!</v>
      </c>
      <c r="I27" s="32" t="e">
        <f>#REF!/#REF!-1</f>
        <v>#REF!</v>
      </c>
      <c r="J27" s="32" t="e">
        <f>#REF!/#REF!-1</f>
        <v>#REF!</v>
      </c>
      <c r="K27" s="32" t="e">
        <f>#REF!/#REF!-1</f>
        <v>#REF!</v>
      </c>
      <c r="L27" s="14"/>
      <c r="M27" s="15"/>
      <c r="N27" s="15"/>
    </row>
    <row r="28" spans="1:14" ht="33.75" customHeight="1">
      <c r="A28" s="1"/>
      <c r="B28" s="16" t="s">
        <v>36</v>
      </c>
      <c r="C28" s="13"/>
      <c r="D28" s="13"/>
      <c r="E28" s="13"/>
      <c r="F28" s="13"/>
      <c r="G28" s="32" t="e">
        <f>#REF!/#REF!-1</f>
        <v>#REF!</v>
      </c>
      <c r="H28" s="32" t="e">
        <f>#REF!/#REF!-1</f>
        <v>#REF!</v>
      </c>
      <c r="I28" s="32" t="e">
        <f>#REF!/#REF!-1</f>
        <v>#REF!</v>
      </c>
      <c r="J28" s="32" t="e">
        <f>#REF!/#REF!-1</f>
        <v>#REF!</v>
      </c>
      <c r="K28" s="32" t="e">
        <f>#REF!/#REF!-1</f>
        <v>#REF!</v>
      </c>
      <c r="L28" s="14"/>
      <c r="M28" s="15"/>
      <c r="N28" s="15"/>
    </row>
    <row r="29" spans="1:14" ht="33.75" customHeight="1">
      <c r="A29" s="1"/>
      <c r="B29" s="17"/>
      <c r="C29" s="15"/>
      <c r="D29" s="15"/>
      <c r="E29" s="15"/>
      <c r="F29" s="15"/>
      <c r="G29" s="13"/>
      <c r="H29" s="13"/>
      <c r="I29" s="13"/>
      <c r="J29" s="13"/>
      <c r="K29" s="13"/>
      <c r="L29" s="15"/>
      <c r="M29" s="15"/>
      <c r="N29" s="15"/>
    </row>
    <row r="30" spans="1:14" ht="19.5">
      <c r="A30" s="1"/>
      <c r="B30" s="18" t="s">
        <v>34</v>
      </c>
      <c r="C30" s="19"/>
      <c r="D30" s="19"/>
      <c r="E30" s="19"/>
      <c r="F30" s="19"/>
      <c r="G30" s="19"/>
      <c r="H30" s="19"/>
      <c r="I30" s="19"/>
      <c r="J30" s="19"/>
      <c r="K30" s="20"/>
      <c r="L30" s="15"/>
      <c r="M30" s="15"/>
      <c r="N30" s="15"/>
    </row>
    <row r="31" spans="1:14" ht="19.5">
      <c r="A31" s="1"/>
      <c r="B31" s="21" t="s">
        <v>35</v>
      </c>
      <c r="C31" s="22"/>
      <c r="D31" s="22"/>
      <c r="E31" s="22"/>
      <c r="F31" s="22"/>
      <c r="G31" s="22"/>
      <c r="H31" s="22"/>
      <c r="I31" s="22"/>
      <c r="J31" s="22"/>
      <c r="K31" s="23"/>
      <c r="L31" s="15"/>
      <c r="M31" s="15"/>
      <c r="N31" s="15"/>
    </row>
    <row r="32" spans="1:14" ht="12.75">
      <c r="A32" s="1"/>
      <c r="B32" s="1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</row>
    <row r="33" spans="1:14" ht="12.75">
      <c r="A33" s="1"/>
      <c r="B33" s="1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</row>
    <row r="34" spans="1:14" ht="12.75">
      <c r="A34" s="1"/>
      <c r="B34" s="1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</row>
    <row r="35" spans="1:14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24"/>
      <c r="M35" s="15"/>
      <c r="N35" s="15"/>
    </row>
    <row r="36" spans="1:14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24"/>
      <c r="M36" s="15"/>
      <c r="N36" s="15"/>
    </row>
    <row r="37" spans="1:14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24"/>
      <c r="M37" s="15"/>
      <c r="N37" s="15"/>
    </row>
    <row r="38" spans="1:14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24"/>
      <c r="M38" s="15"/>
      <c r="N38" s="15"/>
    </row>
    <row r="39" spans="1:14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24"/>
      <c r="M39" s="15"/>
      <c r="N39" s="15"/>
    </row>
    <row r="40" spans="1:14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24"/>
      <c r="M40" s="15"/>
      <c r="N40" s="15"/>
    </row>
    <row r="41" spans="1:14" ht="12.75">
      <c r="A41" s="1"/>
      <c r="B41" s="1"/>
      <c r="C41" s="1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</row>
    <row r="42" spans="1:14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ht="12.75">
      <c r="A43" s="1"/>
      <c r="B43" s="1"/>
      <c r="C43" s="17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</sheetData>
  <sheetProtection/>
  <printOptions/>
  <pageMargins left="0.3" right="0.3" top="0.5" bottom="0.55" header="0.5" footer="0.5"/>
  <pageSetup horizontalDpi="600" verticalDpi="600" orientation="portrait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N43"/>
  <sheetViews>
    <sheetView defaultGridColor="0" zoomScale="80" zoomScaleNormal="80" zoomScalePageLayoutView="0" colorId="22" workbookViewId="0" topLeftCell="A1">
      <pane xSplit="2" ySplit="11" topLeftCell="C12" activePane="bottomRight" state="frozen"/>
      <selection pane="topLeft" activeCell="C12" sqref="C12"/>
      <selection pane="topRight" activeCell="C12" sqref="C12"/>
      <selection pane="bottomLeft" activeCell="C12" sqref="C12"/>
      <selection pane="bottomRight" activeCell="C12" sqref="C12"/>
    </sheetView>
  </sheetViews>
  <sheetFormatPr defaultColWidth="9.875" defaultRowHeight="12.75"/>
  <cols>
    <col min="1" max="1" width="1.875" style="0" customWidth="1"/>
    <col min="2" max="11" width="12.875" style="0" customWidth="1"/>
    <col min="12" max="12" width="1.875" style="0" customWidth="1"/>
    <col min="13" max="14" width="9.875" style="0" customWidth="1"/>
    <col min="15" max="16" width="12.875" style="0" customWidth="1"/>
    <col min="17" max="18" width="13.875" style="0" customWidth="1"/>
    <col min="19" max="19" width="12.875" style="0" customWidth="1"/>
    <col min="20" max="20" width="14.875" style="0" customWidth="1"/>
    <col min="21" max="21" width="15.875" style="0" customWidth="1"/>
    <col min="22" max="34" width="9.875" style="0" customWidth="1"/>
    <col min="35" max="35" width="12.875" style="0" customWidth="1"/>
    <col min="36" max="39" width="9.875" style="0" customWidth="1"/>
    <col min="40" max="40" width="3.875" style="0" customWidth="1"/>
    <col min="41" max="41" width="5.875" style="0" customWidth="1"/>
  </cols>
  <sheetData>
    <row r="1" spans="1:14" ht="15.75">
      <c r="A1" s="29"/>
      <c r="B1" s="28"/>
      <c r="C1" s="27"/>
      <c r="D1" s="27"/>
      <c r="E1" s="27"/>
      <c r="F1" s="27"/>
      <c r="G1" s="27"/>
      <c r="H1" s="27"/>
      <c r="I1" s="27"/>
      <c r="J1" s="27"/>
      <c r="K1" s="27"/>
      <c r="L1" s="27"/>
      <c r="M1" s="1"/>
      <c r="N1" s="1"/>
    </row>
    <row r="2" spans="1:14" ht="12.75">
      <c r="A2" s="1"/>
      <c r="B2" s="1"/>
      <c r="C2" s="2"/>
      <c r="D2" s="2"/>
      <c r="E2" s="2"/>
      <c r="F2" s="2"/>
      <c r="G2" s="2"/>
      <c r="H2" s="2"/>
      <c r="I2" s="2"/>
      <c r="J2" s="2"/>
      <c r="K2" s="3" t="s">
        <v>25</v>
      </c>
      <c r="L2" s="1"/>
      <c r="M2" s="1"/>
      <c r="N2" s="1"/>
    </row>
    <row r="3" spans="1:14" ht="12.75">
      <c r="A3" s="1"/>
      <c r="B3" s="1"/>
      <c r="C3" s="2"/>
      <c r="D3" s="2"/>
      <c r="E3" s="2"/>
      <c r="F3" s="2"/>
      <c r="G3" s="2"/>
      <c r="H3" s="2"/>
      <c r="I3" s="2"/>
      <c r="J3" s="2"/>
      <c r="K3" s="3" t="s">
        <v>26</v>
      </c>
      <c r="L3" s="1"/>
      <c r="M3" s="1"/>
      <c r="N3" s="1"/>
    </row>
    <row r="4" spans="1:14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30">
      <c r="A5" s="1"/>
      <c r="B5" s="4" t="s">
        <v>27</v>
      </c>
      <c r="C5" s="2"/>
      <c r="D5" s="2"/>
      <c r="E5" s="2"/>
      <c r="F5" s="2"/>
      <c r="G5" s="2"/>
      <c r="H5" s="2"/>
      <c r="I5" s="2"/>
      <c r="J5" s="2"/>
      <c r="K5" s="2"/>
      <c r="L5" s="1"/>
      <c r="M5" s="1"/>
      <c r="N5" s="1"/>
    </row>
    <row r="6" spans="1:14" ht="24.75" customHeight="1">
      <c r="A6" s="1"/>
      <c r="B6" s="5" t="s">
        <v>38</v>
      </c>
      <c r="C6" s="2"/>
      <c r="D6" s="2"/>
      <c r="E6" s="2"/>
      <c r="F6" s="2"/>
      <c r="G6" s="2"/>
      <c r="H6" s="2"/>
      <c r="I6" s="2"/>
      <c r="J6" s="2"/>
      <c r="K6" s="2"/>
      <c r="L6" s="1"/>
      <c r="M6" s="1"/>
      <c r="N6" s="1"/>
    </row>
    <row r="7" spans="1:14" ht="24.75" customHeight="1">
      <c r="A7" s="1"/>
      <c r="B7" s="6"/>
      <c r="C7" s="2"/>
      <c r="D7" s="2"/>
      <c r="E7" s="2"/>
      <c r="F7" s="2"/>
      <c r="G7" s="2"/>
      <c r="H7" s="2"/>
      <c r="I7" s="2"/>
      <c r="J7" s="2"/>
      <c r="K7" s="2"/>
      <c r="L7" s="1"/>
      <c r="M7" s="1"/>
      <c r="N7" s="1"/>
    </row>
    <row r="8" spans="1:14" ht="24.75" customHeight="1">
      <c r="A8" s="1"/>
      <c r="B8" s="6" t="s">
        <v>29</v>
      </c>
      <c r="C8" s="2"/>
      <c r="D8" s="2"/>
      <c r="E8" s="2"/>
      <c r="F8" s="2"/>
      <c r="G8" s="2"/>
      <c r="H8" s="2"/>
      <c r="I8" s="2"/>
      <c r="J8" s="2"/>
      <c r="K8" s="2"/>
      <c r="L8" s="1"/>
      <c r="M8" s="1"/>
      <c r="N8" s="1"/>
    </row>
    <row r="9" spans="1:14" ht="24.75" customHeight="1">
      <c r="A9" s="1"/>
      <c r="B9" s="7" t="s">
        <v>30</v>
      </c>
      <c r="C9" s="8"/>
      <c r="D9" s="8"/>
      <c r="E9" s="8"/>
      <c r="F9" s="8"/>
      <c r="G9" s="8"/>
      <c r="H9" s="8"/>
      <c r="I9" s="8"/>
      <c r="J9" s="8"/>
      <c r="K9" s="7" t="s">
        <v>0</v>
      </c>
      <c r="L9" s="1"/>
      <c r="M9" s="1"/>
      <c r="N9" s="1"/>
    </row>
    <row r="10" spans="1:14" ht="24.75" customHeight="1">
      <c r="A10" s="1"/>
      <c r="B10" s="7" t="s">
        <v>31</v>
      </c>
      <c r="C10" s="8"/>
      <c r="D10" s="8"/>
      <c r="E10" s="8"/>
      <c r="F10" s="8"/>
      <c r="G10" s="8"/>
      <c r="H10" s="8"/>
      <c r="I10" s="8"/>
      <c r="J10" s="8"/>
      <c r="K10" s="7" t="s">
        <v>1</v>
      </c>
      <c r="L10" s="1"/>
      <c r="M10" s="1"/>
      <c r="N10" s="1"/>
    </row>
    <row r="11" spans="1:14" ht="24.75" customHeight="1">
      <c r="A11" s="1"/>
      <c r="B11" s="9" t="s">
        <v>32</v>
      </c>
      <c r="C11" s="10" t="s">
        <v>2</v>
      </c>
      <c r="D11" s="11" t="s">
        <v>3</v>
      </c>
      <c r="E11" s="11" t="s">
        <v>4</v>
      </c>
      <c r="F11" s="11" t="s">
        <v>5</v>
      </c>
      <c r="G11" s="11" t="s">
        <v>6</v>
      </c>
      <c r="H11" s="11" t="s">
        <v>7</v>
      </c>
      <c r="I11" s="10" t="s">
        <v>8</v>
      </c>
      <c r="J11" s="11" t="s">
        <v>9</v>
      </c>
      <c r="K11" s="10" t="s">
        <v>33</v>
      </c>
      <c r="L11" s="1"/>
      <c r="M11" s="1"/>
      <c r="N11" s="1"/>
    </row>
    <row r="12" spans="1:14" ht="33.75" customHeight="1">
      <c r="A12" s="1"/>
      <c r="B12" s="12" t="s">
        <v>10</v>
      </c>
      <c r="C12" s="13"/>
      <c r="D12" s="32" t="e">
        <f>#REF!/#REF!-1</f>
        <v>#REF!</v>
      </c>
      <c r="E12" s="32" t="e">
        <f>#REF!/#REF!-1</f>
        <v>#REF!</v>
      </c>
      <c r="F12" s="32" t="e">
        <f>#REF!/#REF!-1</f>
        <v>#REF!</v>
      </c>
      <c r="G12" s="32" t="e">
        <f>#REF!/#REF!-1</f>
        <v>#REF!</v>
      </c>
      <c r="H12" s="32" t="e">
        <f>#REF!/#REF!-1</f>
        <v>#REF!</v>
      </c>
      <c r="I12" s="32" t="e">
        <f>#REF!/#REF!-1</f>
        <v>#REF!</v>
      </c>
      <c r="J12" s="32" t="e">
        <f>#REF!/#REF!-1</f>
        <v>#REF!</v>
      </c>
      <c r="K12" s="32" t="e">
        <f>#REF!/#REF!-1</f>
        <v>#REF!</v>
      </c>
      <c r="L12" s="14"/>
      <c r="M12" s="15"/>
      <c r="N12" s="15"/>
    </row>
    <row r="13" spans="1:14" ht="33.75" customHeight="1">
      <c r="A13" s="1"/>
      <c r="B13" s="12" t="s">
        <v>11</v>
      </c>
      <c r="C13" s="13"/>
      <c r="D13" s="32" t="e">
        <f>#REF!/#REF!-1</f>
        <v>#REF!</v>
      </c>
      <c r="E13" s="32" t="e">
        <f>#REF!/#REF!-1</f>
        <v>#REF!</v>
      </c>
      <c r="F13" s="32" t="e">
        <f>#REF!/#REF!-1</f>
        <v>#REF!</v>
      </c>
      <c r="G13" s="32" t="e">
        <f>#REF!/#REF!-1</f>
        <v>#REF!</v>
      </c>
      <c r="H13" s="32" t="e">
        <f>#REF!/#REF!-1</f>
        <v>#REF!</v>
      </c>
      <c r="I13" s="32" t="e">
        <f>#REF!/#REF!-1</f>
        <v>#REF!</v>
      </c>
      <c r="J13" s="32" t="e">
        <f>#REF!/#REF!-1</f>
        <v>#REF!</v>
      </c>
      <c r="K13" s="32" t="e">
        <f>#REF!/#REF!-1</f>
        <v>#REF!</v>
      </c>
      <c r="L13" s="14"/>
      <c r="M13" s="15"/>
      <c r="N13" s="15"/>
    </row>
    <row r="14" spans="1:14" ht="33.75" customHeight="1">
      <c r="A14" s="1"/>
      <c r="B14" s="12" t="s">
        <v>12</v>
      </c>
      <c r="C14" s="13"/>
      <c r="D14" s="32" t="e">
        <f>#REF!/#REF!-1</f>
        <v>#REF!</v>
      </c>
      <c r="E14" s="32" t="e">
        <f>#REF!/#REF!-1</f>
        <v>#REF!</v>
      </c>
      <c r="F14" s="32" t="e">
        <f>#REF!/#REF!-1</f>
        <v>#REF!</v>
      </c>
      <c r="G14" s="32" t="e">
        <f>#REF!/#REF!-1</f>
        <v>#REF!</v>
      </c>
      <c r="H14" s="32" t="e">
        <f>#REF!/#REF!-1</f>
        <v>#REF!</v>
      </c>
      <c r="I14" s="32" t="e">
        <f>#REF!/#REF!-1</f>
        <v>#REF!</v>
      </c>
      <c r="J14" s="32" t="e">
        <f>#REF!/#REF!-1</f>
        <v>#REF!</v>
      </c>
      <c r="K14" s="32" t="e">
        <f>#REF!/#REF!-1</f>
        <v>#REF!</v>
      </c>
      <c r="L14" s="14"/>
      <c r="M14" s="15"/>
      <c r="N14" s="15"/>
    </row>
    <row r="15" spans="1:14" ht="33.75" customHeight="1">
      <c r="A15" s="1"/>
      <c r="B15" s="12" t="s">
        <v>13</v>
      </c>
      <c r="C15" s="13"/>
      <c r="D15" s="32" t="e">
        <f>#REF!/#REF!-1</f>
        <v>#REF!</v>
      </c>
      <c r="E15" s="32" t="e">
        <f>#REF!/#REF!-1</f>
        <v>#REF!</v>
      </c>
      <c r="F15" s="32" t="e">
        <f>#REF!/#REF!-1</f>
        <v>#REF!</v>
      </c>
      <c r="G15" s="32" t="e">
        <f>#REF!/#REF!-1</f>
        <v>#REF!</v>
      </c>
      <c r="H15" s="32" t="e">
        <f>#REF!/#REF!-1</f>
        <v>#REF!</v>
      </c>
      <c r="I15" s="32" t="e">
        <f>#REF!/#REF!-1</f>
        <v>#REF!</v>
      </c>
      <c r="J15" s="32" t="e">
        <f>#REF!/#REF!-1</f>
        <v>#REF!</v>
      </c>
      <c r="K15" s="32" t="e">
        <f>#REF!/#REF!-1</f>
        <v>#REF!</v>
      </c>
      <c r="L15" s="14"/>
      <c r="M15" s="15"/>
      <c r="N15" s="15"/>
    </row>
    <row r="16" spans="1:14" ht="33.75" customHeight="1">
      <c r="A16" s="1"/>
      <c r="B16" s="12" t="s">
        <v>14</v>
      </c>
      <c r="C16" s="13"/>
      <c r="D16" s="32" t="e">
        <f>#REF!/#REF!-1</f>
        <v>#REF!</v>
      </c>
      <c r="E16" s="32" t="e">
        <f>#REF!/#REF!-1</f>
        <v>#REF!</v>
      </c>
      <c r="F16" s="32" t="e">
        <f>#REF!/#REF!-1</f>
        <v>#REF!</v>
      </c>
      <c r="G16" s="32" t="e">
        <f>#REF!/#REF!-1</f>
        <v>#REF!</v>
      </c>
      <c r="H16" s="32" t="e">
        <f>#REF!/#REF!-1</f>
        <v>#REF!</v>
      </c>
      <c r="I16" s="32" t="e">
        <f>#REF!/#REF!-1</f>
        <v>#REF!</v>
      </c>
      <c r="J16" s="32" t="e">
        <f>#REF!/#REF!-1</f>
        <v>#REF!</v>
      </c>
      <c r="K16" s="32" t="e">
        <f>#REF!/#REF!-1</f>
        <v>#REF!</v>
      </c>
      <c r="L16" s="14"/>
      <c r="M16" s="15"/>
      <c r="N16" s="15"/>
    </row>
    <row r="17" spans="1:14" ht="33.75" customHeight="1">
      <c r="A17" s="1"/>
      <c r="B17" s="12" t="s">
        <v>15</v>
      </c>
      <c r="C17" s="13"/>
      <c r="D17" s="32" t="e">
        <f>#REF!/#REF!-1</f>
        <v>#REF!</v>
      </c>
      <c r="E17" s="32" t="e">
        <f>#REF!/#REF!-1</f>
        <v>#REF!</v>
      </c>
      <c r="F17" s="32" t="e">
        <f>#REF!/#REF!-1</f>
        <v>#REF!</v>
      </c>
      <c r="G17" s="32" t="e">
        <f>#REF!/#REF!-1</f>
        <v>#REF!</v>
      </c>
      <c r="H17" s="32" t="e">
        <f>#REF!/#REF!-1</f>
        <v>#REF!</v>
      </c>
      <c r="I17" s="32" t="e">
        <f>#REF!/#REF!-1</f>
        <v>#REF!</v>
      </c>
      <c r="J17" s="32" t="e">
        <f>#REF!/#REF!-1</f>
        <v>#REF!</v>
      </c>
      <c r="K17" s="32" t="e">
        <f>#REF!/#REF!-1</f>
        <v>#REF!</v>
      </c>
      <c r="L17" s="14"/>
      <c r="M17" s="15"/>
      <c r="N17" s="15"/>
    </row>
    <row r="18" spans="1:14" ht="33.75" customHeight="1">
      <c r="A18" s="1"/>
      <c r="B18" s="12" t="s">
        <v>16</v>
      </c>
      <c r="C18" s="13"/>
      <c r="D18" s="32" t="e">
        <f>#REF!/#REF!-1</f>
        <v>#REF!</v>
      </c>
      <c r="E18" s="32" t="e">
        <f>#REF!/#REF!-1</f>
        <v>#REF!</v>
      </c>
      <c r="F18" s="32" t="e">
        <f>#REF!/#REF!-1</f>
        <v>#REF!</v>
      </c>
      <c r="G18" s="32" t="e">
        <f>#REF!/#REF!-1</f>
        <v>#REF!</v>
      </c>
      <c r="H18" s="32" t="e">
        <f>#REF!/#REF!-1</f>
        <v>#REF!</v>
      </c>
      <c r="I18" s="32" t="e">
        <f>#REF!/#REF!-1</f>
        <v>#REF!</v>
      </c>
      <c r="J18" s="32" t="e">
        <f>#REF!/#REF!-1</f>
        <v>#REF!</v>
      </c>
      <c r="K18" s="32" t="e">
        <f>#REF!/#REF!-1</f>
        <v>#REF!</v>
      </c>
      <c r="L18" s="14"/>
      <c r="M18" s="15"/>
      <c r="N18" s="15"/>
    </row>
    <row r="19" spans="1:14" ht="33.75" customHeight="1">
      <c r="A19" s="1"/>
      <c r="B19" s="12" t="s">
        <v>17</v>
      </c>
      <c r="C19" s="13"/>
      <c r="D19" s="32" t="e">
        <f>#REF!/#REF!-1</f>
        <v>#REF!</v>
      </c>
      <c r="E19" s="32" t="e">
        <f>#REF!/#REF!-1</f>
        <v>#REF!</v>
      </c>
      <c r="F19" s="32" t="e">
        <f>#REF!/#REF!-1</f>
        <v>#REF!</v>
      </c>
      <c r="G19" s="32" t="e">
        <f>#REF!/#REF!-1</f>
        <v>#REF!</v>
      </c>
      <c r="H19" s="32" t="e">
        <f>#REF!/#REF!-1</f>
        <v>#REF!</v>
      </c>
      <c r="I19" s="32" t="e">
        <f>#REF!/#REF!-1</f>
        <v>#REF!</v>
      </c>
      <c r="J19" s="32" t="e">
        <f>#REF!/#REF!-1</f>
        <v>#REF!</v>
      </c>
      <c r="K19" s="32" t="e">
        <f>#REF!/#REF!-1</f>
        <v>#REF!</v>
      </c>
      <c r="L19" s="14"/>
      <c r="M19" s="15"/>
      <c r="N19" s="15"/>
    </row>
    <row r="20" spans="1:14" ht="33.75" customHeight="1">
      <c r="A20" s="1"/>
      <c r="B20" s="12" t="s">
        <v>18</v>
      </c>
      <c r="C20" s="13"/>
      <c r="D20" s="32" t="e">
        <f>#REF!/#REF!-1</f>
        <v>#REF!</v>
      </c>
      <c r="E20" s="32" t="e">
        <f>#REF!/#REF!-1</f>
        <v>#REF!</v>
      </c>
      <c r="F20" s="32" t="e">
        <f>#REF!/#REF!-1</f>
        <v>#REF!</v>
      </c>
      <c r="G20" s="32" t="e">
        <f>#REF!/#REF!-1</f>
        <v>#REF!</v>
      </c>
      <c r="H20" s="32" t="e">
        <f>#REF!/#REF!-1</f>
        <v>#REF!</v>
      </c>
      <c r="I20" s="32" t="e">
        <f>#REF!/#REF!-1</f>
        <v>#REF!</v>
      </c>
      <c r="J20" s="32" t="e">
        <f>#REF!/#REF!-1</f>
        <v>#REF!</v>
      </c>
      <c r="K20" s="32" t="e">
        <f>#REF!/#REF!-1</f>
        <v>#REF!</v>
      </c>
      <c r="L20" s="14"/>
      <c r="M20" s="15"/>
      <c r="N20" s="15"/>
    </row>
    <row r="21" spans="1:14" ht="33.75" customHeight="1">
      <c r="A21" s="1"/>
      <c r="B21" s="12" t="s">
        <v>19</v>
      </c>
      <c r="C21" s="13"/>
      <c r="D21" s="32"/>
      <c r="E21" s="32" t="e">
        <f>#REF!/#REF!-1</f>
        <v>#REF!</v>
      </c>
      <c r="F21" s="32" t="e">
        <f>#REF!/#REF!-1</f>
        <v>#REF!</v>
      </c>
      <c r="G21" s="32" t="e">
        <f>#REF!/#REF!-1</f>
        <v>#REF!</v>
      </c>
      <c r="H21" s="32" t="e">
        <f>#REF!/#REF!-1</f>
        <v>#REF!</v>
      </c>
      <c r="I21" s="32" t="e">
        <f>#REF!/#REF!-1</f>
        <v>#REF!</v>
      </c>
      <c r="J21" s="32" t="e">
        <f>#REF!/#REF!-1</f>
        <v>#REF!</v>
      </c>
      <c r="K21" s="32" t="e">
        <f>#REF!/#REF!-1</f>
        <v>#REF!</v>
      </c>
      <c r="L21" s="14"/>
      <c r="M21" s="15"/>
      <c r="N21" s="15"/>
    </row>
    <row r="22" spans="1:14" ht="33.75" customHeight="1">
      <c r="A22" s="1"/>
      <c r="B22" s="12" t="s">
        <v>20</v>
      </c>
      <c r="C22" s="13"/>
      <c r="D22" s="13"/>
      <c r="E22" s="32"/>
      <c r="F22" s="32" t="e">
        <f>#REF!/#REF!-1</f>
        <v>#REF!</v>
      </c>
      <c r="G22" s="32" t="e">
        <f>#REF!/#REF!-1</f>
        <v>#REF!</v>
      </c>
      <c r="H22" s="32" t="e">
        <f>#REF!/#REF!-1</f>
        <v>#REF!</v>
      </c>
      <c r="I22" s="32" t="e">
        <f>#REF!/#REF!-1</f>
        <v>#REF!</v>
      </c>
      <c r="J22" s="32" t="e">
        <f>#REF!/#REF!-1</f>
        <v>#REF!</v>
      </c>
      <c r="K22" s="32" t="e">
        <f>#REF!/#REF!-1</f>
        <v>#REF!</v>
      </c>
      <c r="L22" s="14"/>
      <c r="M22" s="15"/>
      <c r="N22" s="15"/>
    </row>
    <row r="23" spans="1:14" ht="33.75" customHeight="1">
      <c r="A23" s="1"/>
      <c r="B23" s="12" t="s">
        <v>21</v>
      </c>
      <c r="C23" s="13"/>
      <c r="D23" s="13"/>
      <c r="E23" s="13"/>
      <c r="F23" s="32"/>
      <c r="G23" s="32" t="e">
        <f>#REF!/#REF!-1</f>
        <v>#REF!</v>
      </c>
      <c r="H23" s="32" t="e">
        <f>#REF!/#REF!-1</f>
        <v>#REF!</v>
      </c>
      <c r="I23" s="32" t="e">
        <f>#REF!/#REF!-1</f>
        <v>#REF!</v>
      </c>
      <c r="J23" s="32" t="e">
        <f>#REF!/#REF!-1</f>
        <v>#REF!</v>
      </c>
      <c r="K23" s="32" t="e">
        <f>#REF!/#REF!-1</f>
        <v>#REF!</v>
      </c>
      <c r="L23" s="14"/>
      <c r="M23" s="15"/>
      <c r="N23" s="15"/>
    </row>
    <row r="24" spans="1:14" ht="33.75" customHeight="1">
      <c r="A24" s="1"/>
      <c r="B24" s="12" t="s">
        <v>22</v>
      </c>
      <c r="C24" s="13"/>
      <c r="D24" s="13"/>
      <c r="E24" s="13"/>
      <c r="F24" s="32"/>
      <c r="G24" s="32" t="e">
        <f>#REF!/#REF!-1</f>
        <v>#REF!</v>
      </c>
      <c r="H24" s="32" t="e">
        <f>#REF!/#REF!-1</f>
        <v>#REF!</v>
      </c>
      <c r="I24" s="32" t="e">
        <f>#REF!/#REF!-1</f>
        <v>#REF!</v>
      </c>
      <c r="J24" s="32" t="e">
        <f>#REF!/#REF!-1</f>
        <v>#REF!</v>
      </c>
      <c r="K24" s="32" t="e">
        <f>#REF!/#REF!-1</f>
        <v>#REF!</v>
      </c>
      <c r="L24" s="14"/>
      <c r="M24" s="15"/>
      <c r="N24" s="15"/>
    </row>
    <row r="25" spans="1:14" ht="33.75" customHeight="1">
      <c r="A25" s="1"/>
      <c r="B25" s="12" t="s">
        <v>23</v>
      </c>
      <c r="C25" s="13"/>
      <c r="D25" s="13"/>
      <c r="E25" s="13"/>
      <c r="F25" s="13"/>
      <c r="G25" s="32"/>
      <c r="H25" s="32" t="e">
        <f>#REF!/#REF!-1</f>
        <v>#REF!</v>
      </c>
      <c r="I25" s="32" t="e">
        <f>#REF!/#REF!-1</f>
        <v>#REF!</v>
      </c>
      <c r="J25" s="32" t="e">
        <f>#REF!/#REF!-1</f>
        <v>#REF!</v>
      </c>
      <c r="K25" s="32" t="e">
        <f>#REF!/#REF!-1</f>
        <v>#REF!</v>
      </c>
      <c r="L25" s="14"/>
      <c r="M25" s="15"/>
      <c r="N25" s="15"/>
    </row>
    <row r="26" spans="1:14" ht="33.75" customHeight="1">
      <c r="A26" s="1"/>
      <c r="B26" s="12" t="s">
        <v>24</v>
      </c>
      <c r="C26" s="13"/>
      <c r="D26" s="13"/>
      <c r="E26" s="13"/>
      <c r="F26" s="13"/>
      <c r="G26" s="32"/>
      <c r="H26" s="32" t="e">
        <f>#REF!/#REF!-1</f>
        <v>#REF!</v>
      </c>
      <c r="I26" s="32" t="e">
        <f>#REF!/#REF!-1</f>
        <v>#REF!</v>
      </c>
      <c r="J26" s="32" t="e">
        <f>#REF!/#REF!-1</f>
        <v>#REF!</v>
      </c>
      <c r="K26" s="32" t="e">
        <f>#REF!/#REF!-1</f>
        <v>#REF!</v>
      </c>
      <c r="L26" s="14"/>
      <c r="M26" s="15"/>
      <c r="N26" s="15"/>
    </row>
    <row r="27" spans="1:14" ht="33.75" customHeight="1">
      <c r="A27" s="1"/>
      <c r="B27" s="12">
        <v>15</v>
      </c>
      <c r="C27" s="13"/>
      <c r="D27" s="13"/>
      <c r="E27" s="13"/>
      <c r="F27" s="13"/>
      <c r="G27" s="32"/>
      <c r="H27" s="32" t="e">
        <f>#REF!/#REF!-1</f>
        <v>#REF!</v>
      </c>
      <c r="I27" s="32" t="e">
        <f>#REF!/#REF!-1</f>
        <v>#REF!</v>
      </c>
      <c r="J27" s="32" t="e">
        <f>#REF!/#REF!-1</f>
        <v>#REF!</v>
      </c>
      <c r="K27" s="32" t="e">
        <f>#REF!/#REF!-1</f>
        <v>#REF!</v>
      </c>
      <c r="L27" s="14"/>
      <c r="M27" s="15"/>
      <c r="N27" s="15"/>
    </row>
    <row r="28" spans="1:14" ht="33.75" customHeight="1">
      <c r="A28" s="1"/>
      <c r="B28" s="16" t="s">
        <v>36</v>
      </c>
      <c r="C28" s="13"/>
      <c r="D28" s="13"/>
      <c r="E28" s="13"/>
      <c r="F28" s="13"/>
      <c r="G28" s="32"/>
      <c r="H28" s="32" t="e">
        <f>#REF!/#REF!-1</f>
        <v>#REF!</v>
      </c>
      <c r="I28" s="32" t="e">
        <f>#REF!/#REF!-1</f>
        <v>#REF!</v>
      </c>
      <c r="J28" s="32" t="e">
        <f>#REF!/#REF!-1</f>
        <v>#REF!</v>
      </c>
      <c r="K28" s="32" t="e">
        <f>#REF!/#REF!-1</f>
        <v>#REF!</v>
      </c>
      <c r="L28" s="14"/>
      <c r="M28" s="15"/>
      <c r="N28" s="15"/>
    </row>
    <row r="29" spans="1:14" ht="33.75" customHeight="1">
      <c r="A29" s="1"/>
      <c r="B29" s="17"/>
      <c r="C29" s="15"/>
      <c r="D29" s="15"/>
      <c r="E29" s="15"/>
      <c r="F29" s="15"/>
      <c r="G29" s="13"/>
      <c r="H29" s="13"/>
      <c r="I29" s="13"/>
      <c r="J29" s="13"/>
      <c r="K29" s="13"/>
      <c r="L29" s="15"/>
      <c r="M29" s="15"/>
      <c r="N29" s="15"/>
    </row>
    <row r="30" spans="1:14" ht="19.5">
      <c r="A30" s="1"/>
      <c r="B30" s="18" t="s">
        <v>34</v>
      </c>
      <c r="C30" s="19"/>
      <c r="D30" s="19"/>
      <c r="E30" s="19"/>
      <c r="F30" s="19"/>
      <c r="G30" s="19"/>
      <c r="H30" s="19"/>
      <c r="I30" s="19"/>
      <c r="J30" s="19"/>
      <c r="K30" s="20"/>
      <c r="L30" s="15"/>
      <c r="M30" s="15"/>
      <c r="N30" s="15"/>
    </row>
    <row r="31" spans="1:14" ht="19.5">
      <c r="A31" s="1"/>
      <c r="B31" s="21" t="s">
        <v>35</v>
      </c>
      <c r="C31" s="22"/>
      <c r="D31" s="22"/>
      <c r="E31" s="22"/>
      <c r="F31" s="22"/>
      <c r="G31" s="22"/>
      <c r="H31" s="22"/>
      <c r="I31" s="22"/>
      <c r="J31" s="22"/>
      <c r="K31" s="23"/>
      <c r="L31" s="15"/>
      <c r="M31" s="15"/>
      <c r="N31" s="15"/>
    </row>
    <row r="32" spans="1:14" ht="12.75">
      <c r="A32" s="1"/>
      <c r="B32" s="1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</row>
    <row r="33" spans="1:14" ht="12.75">
      <c r="A33" s="1"/>
      <c r="B33" s="1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</row>
    <row r="34" spans="1:14" ht="12.75">
      <c r="A34" s="1"/>
      <c r="B34" s="1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</row>
    <row r="35" spans="1:14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24"/>
      <c r="M35" s="15"/>
      <c r="N35" s="15"/>
    </row>
    <row r="36" spans="1:14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24"/>
      <c r="M36" s="15"/>
      <c r="N36" s="15"/>
    </row>
    <row r="37" spans="1:14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24"/>
      <c r="M37" s="15"/>
      <c r="N37" s="15"/>
    </row>
    <row r="38" spans="1:14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24"/>
      <c r="M38" s="15"/>
      <c r="N38" s="15"/>
    </row>
    <row r="39" spans="1:14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24"/>
      <c r="M39" s="15"/>
      <c r="N39" s="15"/>
    </row>
    <row r="40" spans="1:14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24"/>
      <c r="M40" s="15"/>
      <c r="N40" s="15"/>
    </row>
    <row r="41" spans="1:14" ht="12.75">
      <c r="A41" s="1"/>
      <c r="B41" s="1"/>
      <c r="C41" s="1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</row>
    <row r="42" spans="1:14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ht="12.75">
      <c r="A43" s="1"/>
      <c r="B43" s="1"/>
      <c r="C43" s="17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</sheetData>
  <sheetProtection/>
  <printOptions/>
  <pageMargins left="0.3" right="0.3" top="0.5" bottom="0.55" header="0.5" footer="0.5"/>
  <pageSetup horizontalDpi="600" verticalDpi="600" orientation="portrait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L33"/>
  <sheetViews>
    <sheetView tabSelected="1" defaultGridColor="0" zoomScale="60" zoomScaleNormal="60" zoomScalePageLayoutView="0" colorId="22" workbookViewId="0" topLeftCell="A1">
      <pane xSplit="2" ySplit="10" topLeftCell="C11" activePane="bottomRight" state="frozen"/>
      <selection pane="topLeft" activeCell="C11" sqref="C11"/>
      <selection pane="topRight" activeCell="C11" sqref="C11"/>
      <selection pane="bottomLeft" activeCell="C11" sqref="C11"/>
      <selection pane="bottomRight" activeCell="C11" sqref="C11"/>
    </sheetView>
  </sheetViews>
  <sheetFormatPr defaultColWidth="9.875" defaultRowHeight="12.75"/>
  <cols>
    <col min="1" max="1" width="1.75390625" style="0" customWidth="1"/>
    <col min="2" max="11" width="13.75390625" style="0" customWidth="1"/>
    <col min="12" max="12" width="1.75390625" style="0" customWidth="1"/>
  </cols>
  <sheetData>
    <row r="1" spans="1:12" ht="15.75">
      <c r="A1" s="45" t="s">
        <v>45</v>
      </c>
      <c r="B1" s="28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12" ht="12.75">
      <c r="A2" s="1"/>
      <c r="B2" s="1"/>
      <c r="C2" s="2"/>
      <c r="D2" s="2"/>
      <c r="E2" s="2"/>
      <c r="F2" s="2"/>
      <c r="G2" s="2"/>
      <c r="H2" s="2"/>
      <c r="I2" s="2"/>
      <c r="K2" s="3" t="s">
        <v>43</v>
      </c>
      <c r="L2" s="1"/>
    </row>
    <row r="3" spans="1:12" ht="12.75">
      <c r="A3" s="1"/>
      <c r="B3" s="1"/>
      <c r="C3" s="2"/>
      <c r="D3" s="2"/>
      <c r="E3" s="2"/>
      <c r="F3" s="2"/>
      <c r="G3" s="2"/>
      <c r="H3" s="2"/>
      <c r="I3" s="2"/>
      <c r="K3" s="3" t="s">
        <v>44</v>
      </c>
      <c r="L3" s="1"/>
    </row>
    <row r="4" spans="1:12" ht="30" customHeight="1">
      <c r="A4" s="1"/>
      <c r="B4" s="4" t="s">
        <v>40</v>
      </c>
      <c r="C4" s="2"/>
      <c r="D4" s="2"/>
      <c r="E4" s="2"/>
      <c r="F4" s="2"/>
      <c r="G4" s="2"/>
      <c r="H4" s="2"/>
      <c r="I4" s="2"/>
      <c r="J4" s="2"/>
      <c r="K4" s="2"/>
      <c r="L4" s="1"/>
    </row>
    <row r="5" spans="1:12" ht="30" customHeight="1">
      <c r="A5" s="1"/>
      <c r="B5" s="5" t="s">
        <v>28</v>
      </c>
      <c r="C5" s="2"/>
      <c r="D5" s="2"/>
      <c r="E5" s="2"/>
      <c r="F5" s="2"/>
      <c r="G5" s="2"/>
      <c r="H5" s="2"/>
      <c r="I5" s="2"/>
      <c r="J5" s="2"/>
      <c r="K5" s="2"/>
      <c r="L5" s="1"/>
    </row>
    <row r="6" spans="1:12" ht="30" customHeight="1">
      <c r="A6" s="1"/>
      <c r="B6" s="6"/>
      <c r="C6" s="2"/>
      <c r="D6" s="2"/>
      <c r="E6" s="2"/>
      <c r="F6" s="2"/>
      <c r="G6" s="2"/>
      <c r="H6" s="2"/>
      <c r="I6" s="2"/>
      <c r="J6" s="2"/>
      <c r="K6" s="2"/>
      <c r="L6" s="1"/>
    </row>
    <row r="7" spans="1:12" ht="30" customHeight="1">
      <c r="A7" s="1"/>
      <c r="B7" s="6" t="s">
        <v>29</v>
      </c>
      <c r="C7" s="2"/>
      <c r="D7" s="2"/>
      <c r="E7" s="2"/>
      <c r="F7" s="2"/>
      <c r="G7" s="2"/>
      <c r="H7" s="2"/>
      <c r="I7" s="2"/>
      <c r="J7" s="2"/>
      <c r="K7" s="2"/>
      <c r="L7" s="1"/>
    </row>
    <row r="8" spans="1:12" ht="30" customHeight="1">
      <c r="A8" s="1"/>
      <c r="B8" s="48" t="s">
        <v>30</v>
      </c>
      <c r="C8" s="8"/>
      <c r="D8" s="8"/>
      <c r="E8" s="8"/>
      <c r="F8" s="8"/>
      <c r="G8" s="8"/>
      <c r="H8" s="8"/>
      <c r="I8" s="8"/>
      <c r="J8" s="8"/>
      <c r="K8" s="48" t="s">
        <v>0</v>
      </c>
      <c r="L8" s="1"/>
    </row>
    <row r="9" spans="1:12" ht="30" customHeight="1">
      <c r="A9" s="1"/>
      <c r="B9" s="48" t="s">
        <v>31</v>
      </c>
      <c r="C9" s="8"/>
      <c r="D9" s="8"/>
      <c r="E9" s="8"/>
      <c r="F9" s="8"/>
      <c r="G9" s="8"/>
      <c r="H9" s="8"/>
      <c r="I9" s="8"/>
      <c r="J9" s="8"/>
      <c r="K9" s="48" t="s">
        <v>1</v>
      </c>
      <c r="L9" s="1"/>
    </row>
    <row r="10" spans="1:12" ht="30" customHeight="1">
      <c r="A10" s="1"/>
      <c r="B10" s="49" t="s">
        <v>32</v>
      </c>
      <c r="C10" s="49" t="s">
        <v>2</v>
      </c>
      <c r="D10" s="49" t="s">
        <v>3</v>
      </c>
      <c r="E10" s="49" t="s">
        <v>4</v>
      </c>
      <c r="F10" s="49" t="s">
        <v>5</v>
      </c>
      <c r="G10" s="49" t="s">
        <v>6</v>
      </c>
      <c r="H10" s="49" t="s">
        <v>7</v>
      </c>
      <c r="I10" s="49" t="s">
        <v>8</v>
      </c>
      <c r="J10" s="49" t="s">
        <v>9</v>
      </c>
      <c r="K10" s="49" t="s">
        <v>33</v>
      </c>
      <c r="L10" s="1"/>
    </row>
    <row r="11" spans="1:12" s="37" customFormat="1" ht="30" customHeight="1">
      <c r="A11" s="33"/>
      <c r="B11" s="34" t="s">
        <v>10</v>
      </c>
      <c r="C11" s="35">
        <v>1</v>
      </c>
      <c r="D11" s="35">
        <v>1.02701</v>
      </c>
      <c r="E11" s="35">
        <v>1.05499</v>
      </c>
      <c r="F11" s="35">
        <v>1.08304</v>
      </c>
      <c r="G11" s="35">
        <v>1.17303</v>
      </c>
      <c r="H11" s="35">
        <v>1.23099</v>
      </c>
      <c r="I11" s="35">
        <v>1.19891</v>
      </c>
      <c r="J11" s="35">
        <v>1.28891</v>
      </c>
      <c r="K11" s="35">
        <v>1.34693</v>
      </c>
      <c r="L11" s="36"/>
    </row>
    <row r="12" spans="1:12" s="37" customFormat="1" ht="30" customHeight="1">
      <c r="A12" s="33"/>
      <c r="B12" s="34" t="s">
        <v>11</v>
      </c>
      <c r="C12" s="35">
        <v>1.01346</v>
      </c>
      <c r="D12" s="35">
        <v>1.04084</v>
      </c>
      <c r="E12" s="35">
        <v>1.06918</v>
      </c>
      <c r="F12" s="35">
        <v>1.09846</v>
      </c>
      <c r="G12" s="35">
        <v>1.18939</v>
      </c>
      <c r="H12" s="35">
        <v>1.24704</v>
      </c>
      <c r="I12" s="35">
        <v>1.21224</v>
      </c>
      <c r="J12" s="35">
        <v>1.30317</v>
      </c>
      <c r="K12" s="35">
        <v>1.36079</v>
      </c>
      <c r="L12" s="36"/>
    </row>
    <row r="13" spans="1:12" s="37" customFormat="1" ht="30" customHeight="1">
      <c r="A13" s="33"/>
      <c r="B13" s="34" t="s">
        <v>12</v>
      </c>
      <c r="C13" s="35">
        <v>1.02628</v>
      </c>
      <c r="D13" s="35">
        <v>1.05393</v>
      </c>
      <c r="E13" s="35">
        <v>1.08257</v>
      </c>
      <c r="F13" s="35">
        <v>1.11411</v>
      </c>
      <c r="G13" s="35">
        <v>1.20478</v>
      </c>
      <c r="H13" s="35">
        <v>1.26303</v>
      </c>
      <c r="I13" s="35">
        <v>1.22566</v>
      </c>
      <c r="J13" s="35">
        <v>1.31632</v>
      </c>
      <c r="K13" s="35">
        <v>1.37458</v>
      </c>
      <c r="L13" s="36"/>
    </row>
    <row r="14" spans="1:12" s="37" customFormat="1" ht="30" customHeight="1">
      <c r="A14" s="33"/>
      <c r="B14" s="34" t="s">
        <v>13</v>
      </c>
      <c r="C14" s="35">
        <v>1.0395</v>
      </c>
      <c r="D14" s="35">
        <v>1.06741</v>
      </c>
      <c r="E14" s="35">
        <v>1.09636</v>
      </c>
      <c r="F14" s="35">
        <v>1.1289</v>
      </c>
      <c r="G14" s="35">
        <v>1.2194</v>
      </c>
      <c r="H14" s="35">
        <v>1.27905</v>
      </c>
      <c r="I14" s="35">
        <v>1.23838</v>
      </c>
      <c r="J14" s="35">
        <v>1.32881</v>
      </c>
      <c r="K14" s="35">
        <v>1.3885</v>
      </c>
      <c r="L14" s="36"/>
    </row>
    <row r="15" spans="1:12" s="37" customFormat="1" ht="30" customHeight="1">
      <c r="A15" s="33"/>
      <c r="B15" s="34" t="s">
        <v>14</v>
      </c>
      <c r="C15" s="35">
        <v>1.05246</v>
      </c>
      <c r="D15" s="35">
        <v>1.0816</v>
      </c>
      <c r="E15" s="35">
        <v>1.11072</v>
      </c>
      <c r="F15" s="35">
        <v>1.14439</v>
      </c>
      <c r="G15" s="35">
        <v>1.23542</v>
      </c>
      <c r="H15" s="35">
        <v>1.29551</v>
      </c>
      <c r="I15" s="35">
        <v>1.25171</v>
      </c>
      <c r="J15" s="35">
        <v>1.34274</v>
      </c>
      <c r="K15" s="35">
        <v>1.40286</v>
      </c>
      <c r="L15" s="36"/>
    </row>
    <row r="16" spans="1:12" s="37" customFormat="1" ht="30" customHeight="1">
      <c r="A16" s="33"/>
      <c r="B16" s="34" t="s">
        <v>15</v>
      </c>
      <c r="C16" s="35">
        <v>1.06585</v>
      </c>
      <c r="D16" s="35">
        <v>1.09513</v>
      </c>
      <c r="E16" s="35">
        <v>1.12454</v>
      </c>
      <c r="F16" s="35">
        <v>1.16008</v>
      </c>
      <c r="G16" s="35">
        <v>1.25077</v>
      </c>
      <c r="H16" s="35">
        <v>1.31206</v>
      </c>
      <c r="I16" s="35">
        <v>1.26526</v>
      </c>
      <c r="J16" s="35">
        <v>1.35599</v>
      </c>
      <c r="K16" s="35">
        <v>1.41728</v>
      </c>
      <c r="L16" s="36"/>
    </row>
    <row r="17" spans="1:12" s="37" customFormat="1" ht="30" customHeight="1">
      <c r="A17" s="33"/>
      <c r="B17" s="34" t="s">
        <v>16</v>
      </c>
      <c r="C17" s="35">
        <v>1.07961</v>
      </c>
      <c r="D17" s="35">
        <v>1.10825</v>
      </c>
      <c r="E17" s="35">
        <v>1.13866</v>
      </c>
      <c r="F17" s="35">
        <v>1.17597</v>
      </c>
      <c r="G17" s="35">
        <v>1.26623</v>
      </c>
      <c r="H17" s="35">
        <v>1.32785</v>
      </c>
      <c r="I17" s="35">
        <v>1.27915</v>
      </c>
      <c r="J17" s="35">
        <v>1.36942</v>
      </c>
      <c r="K17" s="35">
        <v>1.431</v>
      </c>
      <c r="L17" s="36"/>
    </row>
    <row r="18" spans="1:12" s="37" customFormat="1" ht="30" customHeight="1">
      <c r="A18" s="33"/>
      <c r="B18" s="34" t="s">
        <v>17</v>
      </c>
      <c r="C18" s="35">
        <v>1.10379</v>
      </c>
      <c r="D18" s="35">
        <v>1.13286</v>
      </c>
      <c r="E18" s="35">
        <v>1.16367</v>
      </c>
      <c r="F18" s="35">
        <v>1.20301</v>
      </c>
      <c r="G18" s="35">
        <v>1.29461</v>
      </c>
      <c r="H18" s="35">
        <v>1.35793</v>
      </c>
      <c r="I18" s="35">
        <v>1.30517</v>
      </c>
      <c r="J18" s="35">
        <v>1.39673</v>
      </c>
      <c r="K18" s="35">
        <v>1.46008</v>
      </c>
      <c r="L18" s="36"/>
    </row>
    <row r="19" spans="1:12" s="37" customFormat="1" ht="30" customHeight="1">
      <c r="A19" s="33"/>
      <c r="B19" s="34" t="s">
        <v>18</v>
      </c>
      <c r="C19" s="35">
        <v>1.13919</v>
      </c>
      <c r="D19" s="35">
        <v>1.16984</v>
      </c>
      <c r="E19" s="35">
        <v>1.20138</v>
      </c>
      <c r="F19" s="35">
        <v>1.24398</v>
      </c>
      <c r="G19" s="35">
        <v>1.33681</v>
      </c>
      <c r="H19" s="35">
        <v>1.40246</v>
      </c>
      <c r="I19" s="35">
        <v>1.3461</v>
      </c>
      <c r="J19" s="35">
        <v>1.43896</v>
      </c>
      <c r="K19" s="35">
        <v>1.50458</v>
      </c>
      <c r="L19" s="36"/>
    </row>
    <row r="20" spans="1:12" s="37" customFormat="1" ht="30" customHeight="1">
      <c r="A20" s="33"/>
      <c r="B20" s="34" t="s">
        <v>19</v>
      </c>
      <c r="C20" s="35"/>
      <c r="D20" s="35">
        <v>1.20814</v>
      </c>
      <c r="E20" s="35">
        <v>1.24125</v>
      </c>
      <c r="F20" s="35">
        <v>1.28538</v>
      </c>
      <c r="G20" s="35">
        <v>1.38038</v>
      </c>
      <c r="H20" s="35">
        <v>1.44826</v>
      </c>
      <c r="I20" s="35">
        <v>1.38747</v>
      </c>
      <c r="J20" s="35">
        <v>1.48253</v>
      </c>
      <c r="K20" s="35">
        <v>1.55041</v>
      </c>
      <c r="L20" s="36"/>
    </row>
    <row r="21" spans="1:12" s="37" customFormat="1" ht="30" customHeight="1">
      <c r="A21" s="33"/>
      <c r="B21" s="34" t="s">
        <v>20</v>
      </c>
      <c r="C21" s="35"/>
      <c r="D21" s="35"/>
      <c r="E21" s="35">
        <v>1.28158</v>
      </c>
      <c r="F21" s="35">
        <v>1.32891</v>
      </c>
      <c r="G21" s="35">
        <v>1.42517</v>
      </c>
      <c r="H21" s="35">
        <v>1.49532</v>
      </c>
      <c r="I21" s="35">
        <v>1.43104</v>
      </c>
      <c r="J21" s="35">
        <v>1.52733</v>
      </c>
      <c r="K21" s="35">
        <v>1.59744</v>
      </c>
      <c r="L21" s="36"/>
    </row>
    <row r="22" spans="1:12" s="37" customFormat="1" ht="30" customHeight="1">
      <c r="A22" s="33"/>
      <c r="B22" s="34" t="s">
        <v>21</v>
      </c>
      <c r="C22" s="35"/>
      <c r="D22" s="35"/>
      <c r="E22" s="35"/>
      <c r="F22" s="35">
        <v>1.37371</v>
      </c>
      <c r="G22" s="35">
        <v>1.47207</v>
      </c>
      <c r="H22" s="35">
        <v>1.54362</v>
      </c>
      <c r="I22" s="35">
        <v>1.47584</v>
      </c>
      <c r="J22" s="35">
        <v>1.57423</v>
      </c>
      <c r="K22" s="35">
        <v>1.64574</v>
      </c>
      <c r="L22" s="36"/>
    </row>
    <row r="23" spans="1:12" s="37" customFormat="1" ht="30" customHeight="1">
      <c r="A23" s="33"/>
      <c r="B23" s="34" t="s">
        <v>22</v>
      </c>
      <c r="C23" s="35"/>
      <c r="D23" s="35"/>
      <c r="E23" s="35"/>
      <c r="F23" s="35">
        <v>1.41708</v>
      </c>
      <c r="G23" s="35">
        <v>1.52023</v>
      </c>
      <c r="H23" s="35">
        <v>1.59391</v>
      </c>
      <c r="I23" s="35">
        <v>1.5224</v>
      </c>
      <c r="J23" s="35">
        <v>1.62236</v>
      </c>
      <c r="K23" s="35">
        <v>1.69607</v>
      </c>
      <c r="L23" s="36"/>
    </row>
    <row r="24" spans="1:12" s="37" customFormat="1" ht="30" customHeight="1">
      <c r="A24" s="33"/>
      <c r="B24" s="34" t="s">
        <v>23</v>
      </c>
      <c r="C24" s="35"/>
      <c r="D24" s="35"/>
      <c r="E24" s="35"/>
      <c r="F24" s="35"/>
      <c r="G24" s="35">
        <v>1.56956</v>
      </c>
      <c r="H24" s="35">
        <v>1.64544</v>
      </c>
      <c r="I24" s="35">
        <v>1.5706</v>
      </c>
      <c r="J24" s="35">
        <v>1.67169</v>
      </c>
      <c r="K24" s="35">
        <v>1.74756</v>
      </c>
      <c r="L24" s="36"/>
    </row>
    <row r="25" spans="1:12" s="37" customFormat="1" ht="30" customHeight="1">
      <c r="A25" s="33"/>
      <c r="B25" s="34" t="s">
        <v>24</v>
      </c>
      <c r="C25" s="35"/>
      <c r="D25" s="35"/>
      <c r="E25" s="35"/>
      <c r="F25" s="35"/>
      <c r="G25" s="35">
        <v>1.61913</v>
      </c>
      <c r="H25" s="35">
        <v>1.6989</v>
      </c>
      <c r="I25" s="35">
        <v>1.62022</v>
      </c>
      <c r="J25" s="35">
        <v>1.72451</v>
      </c>
      <c r="K25" s="35">
        <v>1.80105</v>
      </c>
      <c r="L25" s="36"/>
    </row>
    <row r="26" spans="1:12" s="37" customFormat="1" ht="30" customHeight="1">
      <c r="A26" s="33"/>
      <c r="B26" s="34">
        <v>15</v>
      </c>
      <c r="C26" s="35"/>
      <c r="D26" s="35"/>
      <c r="E26" s="35"/>
      <c r="F26" s="35"/>
      <c r="G26" s="35">
        <v>1.66126</v>
      </c>
      <c r="H26" s="35">
        <v>1.7431</v>
      </c>
      <c r="I26" s="35">
        <v>1.66233</v>
      </c>
      <c r="J26" s="35">
        <v>1.76934</v>
      </c>
      <c r="K26" s="35">
        <v>1.84788</v>
      </c>
      <c r="L26" s="36"/>
    </row>
    <row r="27" spans="1:12" s="37" customFormat="1" ht="30" customHeight="1">
      <c r="A27" s="33"/>
      <c r="B27" s="38" t="s">
        <v>36</v>
      </c>
      <c r="C27" s="35"/>
      <c r="D27" s="35"/>
      <c r="E27" s="35"/>
      <c r="F27" s="35"/>
      <c r="G27" s="35">
        <v>1.69447</v>
      </c>
      <c r="H27" s="35">
        <v>1.77794</v>
      </c>
      <c r="I27" s="35">
        <v>1.69557</v>
      </c>
      <c r="J27" s="35">
        <v>1.80472</v>
      </c>
      <c r="K27" s="35">
        <v>1.88482</v>
      </c>
      <c r="L27" s="36"/>
    </row>
    <row r="28" spans="1:12" ht="30" customHeight="1">
      <c r="A28" s="1"/>
      <c r="B28" s="17"/>
      <c r="C28" s="15"/>
      <c r="D28" s="15"/>
      <c r="E28" s="15"/>
      <c r="F28" s="15"/>
      <c r="G28" s="13"/>
      <c r="H28" s="13"/>
      <c r="I28" s="13"/>
      <c r="J28" s="13"/>
      <c r="K28" s="13"/>
      <c r="L28" s="15"/>
    </row>
    <row r="29" spans="1:12" ht="30" customHeight="1">
      <c r="A29" s="1"/>
      <c r="B29" s="39" t="s">
        <v>34</v>
      </c>
      <c r="C29" s="40"/>
      <c r="D29" s="40"/>
      <c r="E29" s="40"/>
      <c r="F29" s="40"/>
      <c r="G29" s="40"/>
      <c r="H29" s="40"/>
      <c r="I29" s="40"/>
      <c r="J29" s="40"/>
      <c r="K29" s="41"/>
      <c r="L29" s="15"/>
    </row>
    <row r="30" spans="1:12" ht="30" customHeight="1">
      <c r="A30" s="1"/>
      <c r="B30" s="42" t="s">
        <v>35</v>
      </c>
      <c r="C30" s="43"/>
      <c r="D30" s="43"/>
      <c r="E30" s="43"/>
      <c r="F30" s="43"/>
      <c r="G30" s="43"/>
      <c r="H30" s="43"/>
      <c r="I30" s="43"/>
      <c r="J30" s="43"/>
      <c r="K30" s="44"/>
      <c r="L30" s="15"/>
    </row>
    <row r="31" ht="30" customHeight="1"/>
    <row r="32" spans="2:11" ht="18.75">
      <c r="B32" s="46" t="s">
        <v>46</v>
      </c>
      <c r="C32" s="47"/>
      <c r="D32" s="47"/>
      <c r="E32" s="47"/>
      <c r="F32" s="47"/>
      <c r="G32" s="47"/>
      <c r="H32" s="47"/>
      <c r="I32" s="47"/>
      <c r="J32" s="47"/>
      <c r="K32" s="47"/>
    </row>
    <row r="33" spans="2:11" ht="18.75">
      <c r="B33" s="46"/>
      <c r="C33" s="47"/>
      <c r="D33" s="47"/>
      <c r="E33" s="47"/>
      <c r="F33" s="47"/>
      <c r="G33" s="47"/>
      <c r="H33" s="47"/>
      <c r="I33" s="47"/>
      <c r="J33" s="47"/>
      <c r="K33" s="47"/>
    </row>
  </sheetData>
  <sheetProtection/>
  <printOptions/>
  <pageMargins left="0.33" right="0.33" top="0.5" bottom="0.55" header="0.5" footer="0.5"/>
  <pageSetup horizontalDpi="600" verticalDpi="600" orientation="portrait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/>
  <dimension ref="A1:L33"/>
  <sheetViews>
    <sheetView defaultGridColor="0" zoomScale="60" zoomScaleNormal="60" zoomScalePageLayoutView="0" colorId="22" workbookViewId="0" topLeftCell="A1">
      <pane xSplit="2" ySplit="10" topLeftCell="C11" activePane="bottomRight" state="frozen"/>
      <selection pane="topLeft" activeCell="B32" sqref="B32"/>
      <selection pane="topRight" activeCell="B32" sqref="B32"/>
      <selection pane="bottomLeft" activeCell="B32" sqref="B32"/>
      <selection pane="bottomRight" activeCell="A1" sqref="A1"/>
    </sheetView>
  </sheetViews>
  <sheetFormatPr defaultColWidth="9.875" defaultRowHeight="12.75"/>
  <cols>
    <col min="1" max="1" width="1.75390625" style="0" customWidth="1"/>
    <col min="2" max="11" width="13.75390625" style="0" customWidth="1"/>
    <col min="12" max="12" width="1.75390625" style="0" customWidth="1"/>
    <col min="13" max="13" width="9.875" style="0" customWidth="1"/>
    <col min="14" max="22" width="11.875" style="0" bestFit="1" customWidth="1"/>
    <col min="23" max="24" width="9.875" style="0" customWidth="1"/>
    <col min="25" max="25" width="3.875" style="0" customWidth="1"/>
    <col min="26" max="26" width="5.875" style="0" customWidth="1"/>
  </cols>
  <sheetData>
    <row r="1" spans="1:12" ht="15.75">
      <c r="A1" s="45" t="str">
        <f>Mix2009!A1</f>
        <v>- House Ways and Means Chair Proposed -</v>
      </c>
      <c r="B1" s="28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12" ht="12.75">
      <c r="A2" s="1"/>
      <c r="B2" s="1"/>
      <c r="C2" s="2"/>
      <c r="D2" s="2"/>
      <c r="E2" s="2"/>
      <c r="F2" s="2"/>
      <c r="G2" s="2"/>
      <c r="H2" s="2"/>
      <c r="I2" s="2"/>
      <c r="J2" s="26"/>
      <c r="K2" s="3" t="str">
        <f>Mix2009!K2</f>
        <v>Date:  March 26, 2009</v>
      </c>
      <c r="L2" s="1"/>
    </row>
    <row r="3" spans="1:12" ht="12.75">
      <c r="A3" s="1"/>
      <c r="B3" s="1"/>
      <c r="C3" s="2"/>
      <c r="D3" s="2"/>
      <c r="E3" s="2"/>
      <c r="F3" s="2"/>
      <c r="G3" s="2"/>
      <c r="H3" s="2"/>
      <c r="I3" s="2"/>
      <c r="J3" s="26"/>
      <c r="K3" s="3" t="str">
        <f>Mix2009!K3</f>
        <v>Time:  15:33 hours </v>
      </c>
      <c r="L3" s="1"/>
    </row>
    <row r="4" spans="1:12" ht="30" customHeight="1">
      <c r="A4" s="1"/>
      <c r="B4" s="4"/>
      <c r="C4" s="2"/>
      <c r="D4" s="2"/>
      <c r="E4" s="2"/>
      <c r="F4" s="2"/>
      <c r="G4" s="2"/>
      <c r="H4" s="2"/>
      <c r="I4" s="2"/>
      <c r="J4" s="2"/>
      <c r="K4" s="2"/>
      <c r="L4" s="1"/>
    </row>
    <row r="5" spans="1:12" ht="30" customHeight="1">
      <c r="A5" s="1"/>
      <c r="B5" s="5" t="s">
        <v>39</v>
      </c>
      <c r="C5" s="2"/>
      <c r="D5" s="2"/>
      <c r="E5" s="2"/>
      <c r="F5" s="2"/>
      <c r="G5" s="2"/>
      <c r="H5" s="2"/>
      <c r="I5" s="2"/>
      <c r="J5" s="2"/>
      <c r="K5" s="2"/>
      <c r="L5" s="1"/>
    </row>
    <row r="6" spans="1:12" ht="30" customHeight="1">
      <c r="A6" s="1"/>
      <c r="B6" s="5" t="s">
        <v>41</v>
      </c>
      <c r="C6" s="2"/>
      <c r="D6" s="2"/>
      <c r="E6" s="2"/>
      <c r="F6" s="2"/>
      <c r="G6" s="2"/>
      <c r="H6" s="2"/>
      <c r="I6" s="2"/>
      <c r="J6" s="2"/>
      <c r="K6" s="2"/>
      <c r="L6" s="1"/>
    </row>
    <row r="7" spans="1:12" ht="30" customHeight="1">
      <c r="A7" s="1"/>
      <c r="B7" s="6" t="s">
        <v>29</v>
      </c>
      <c r="C7" s="2"/>
      <c r="D7" s="2"/>
      <c r="E7" s="2"/>
      <c r="F7" s="2"/>
      <c r="G7" s="2"/>
      <c r="H7" s="2"/>
      <c r="I7" s="2"/>
      <c r="J7" s="2"/>
      <c r="K7" s="2"/>
      <c r="L7" s="1"/>
    </row>
    <row r="8" spans="1:12" ht="30" customHeight="1">
      <c r="A8" s="1"/>
      <c r="B8" s="48" t="s">
        <v>30</v>
      </c>
      <c r="C8" s="8"/>
      <c r="D8" s="8"/>
      <c r="E8" s="8"/>
      <c r="F8" s="8"/>
      <c r="G8" s="8"/>
      <c r="H8" s="8"/>
      <c r="I8" s="8"/>
      <c r="J8" s="8"/>
      <c r="K8" s="48" t="s">
        <v>0</v>
      </c>
      <c r="L8" s="1"/>
    </row>
    <row r="9" spans="1:12" ht="30" customHeight="1">
      <c r="A9" s="1"/>
      <c r="B9" s="48" t="s">
        <v>31</v>
      </c>
      <c r="D9" s="8"/>
      <c r="E9" s="8"/>
      <c r="F9" s="8"/>
      <c r="G9" s="8"/>
      <c r="H9" s="8"/>
      <c r="I9" s="8"/>
      <c r="J9" s="8"/>
      <c r="K9" s="48" t="s">
        <v>1</v>
      </c>
      <c r="L9" s="1"/>
    </row>
    <row r="10" spans="1:12" ht="30" customHeight="1">
      <c r="A10" s="1"/>
      <c r="B10" s="49" t="s">
        <v>32</v>
      </c>
      <c r="C10" s="49" t="s">
        <v>2</v>
      </c>
      <c r="D10" s="49" t="s">
        <v>3</v>
      </c>
      <c r="E10" s="49" t="s">
        <v>4</v>
      </c>
      <c r="F10" s="49" t="s">
        <v>5</v>
      </c>
      <c r="G10" s="49" t="s">
        <v>6</v>
      </c>
      <c r="H10" s="49" t="s">
        <v>7</v>
      </c>
      <c r="I10" s="49" t="s">
        <v>8</v>
      </c>
      <c r="J10" s="49" t="s">
        <v>9</v>
      </c>
      <c r="K10" s="49" t="s">
        <v>33</v>
      </c>
      <c r="L10" s="1"/>
    </row>
    <row r="11" spans="1:12" s="37" customFormat="1" ht="30" customHeight="1">
      <c r="A11" s="33"/>
      <c r="B11" s="34" t="s">
        <v>10</v>
      </c>
      <c r="C11" s="34">
        <v>34048</v>
      </c>
      <c r="D11" s="34">
        <f>ROUND($C$11*Mix2009!D11,0)</f>
        <v>34968</v>
      </c>
      <c r="E11" s="34">
        <f>ROUND($C$11*Mix2009!E11,0)</f>
        <v>35920</v>
      </c>
      <c r="F11" s="34">
        <f>ROUND($C$11*Mix2009!F11,0)</f>
        <v>36875</v>
      </c>
      <c r="G11" s="34">
        <f>ROUND($C$11*Mix2009!G11,0)</f>
        <v>39939</v>
      </c>
      <c r="H11" s="34">
        <f>ROUND($C$11*Mix2009!H11,0)</f>
        <v>41913</v>
      </c>
      <c r="I11" s="34">
        <f>ROUND($C$11*Mix2009!I11,0)</f>
        <v>40820</v>
      </c>
      <c r="J11" s="34">
        <f>ROUND($C$11*Mix2009!J11,0)</f>
        <v>43885</v>
      </c>
      <c r="K11" s="34">
        <f>ROUND($C$11*Mix2009!K11,0)</f>
        <v>45860</v>
      </c>
      <c r="L11" s="36"/>
    </row>
    <row r="12" spans="1:12" s="37" customFormat="1" ht="30" customHeight="1">
      <c r="A12" s="33"/>
      <c r="B12" s="34" t="s">
        <v>11</v>
      </c>
      <c r="C12" s="34">
        <f>ROUND($C$11*Mix2009!C12,0)</f>
        <v>34506</v>
      </c>
      <c r="D12" s="34">
        <f>ROUND($C$11*Mix2009!D12,0)</f>
        <v>35439</v>
      </c>
      <c r="E12" s="34">
        <f>ROUND($C$11*Mix2009!E12,0)</f>
        <v>36403</v>
      </c>
      <c r="F12" s="34">
        <f>ROUND($C$11*Mix2009!F12,0)</f>
        <v>37400</v>
      </c>
      <c r="G12" s="34">
        <f>ROUND($C$11*Mix2009!G12,0)</f>
        <v>40496</v>
      </c>
      <c r="H12" s="34">
        <f>ROUND($C$11*Mix2009!H12,0)</f>
        <v>42459</v>
      </c>
      <c r="I12" s="34">
        <f>ROUND($C$11*Mix2009!I12,0)</f>
        <v>41274</v>
      </c>
      <c r="J12" s="34">
        <f>ROUND($C$11*Mix2009!J12,0)</f>
        <v>44370</v>
      </c>
      <c r="K12" s="34">
        <f>ROUND($C$11*Mix2009!K12,0)</f>
        <v>46332</v>
      </c>
      <c r="L12" s="36"/>
    </row>
    <row r="13" spans="1:12" s="37" customFormat="1" ht="30" customHeight="1">
      <c r="A13" s="33"/>
      <c r="B13" s="34" t="s">
        <v>12</v>
      </c>
      <c r="C13" s="34">
        <f>ROUND($C$11*Mix2009!C13,0)</f>
        <v>34943</v>
      </c>
      <c r="D13" s="34">
        <f>ROUND($C$11*Mix2009!D13,0)</f>
        <v>35884</v>
      </c>
      <c r="E13" s="34">
        <f>ROUND($C$11*Mix2009!E13,0)</f>
        <v>36859</v>
      </c>
      <c r="F13" s="34">
        <f>ROUND($C$11*Mix2009!F13,0)</f>
        <v>37933</v>
      </c>
      <c r="G13" s="34">
        <f>ROUND($C$11*Mix2009!G13,0)</f>
        <v>41020</v>
      </c>
      <c r="H13" s="34">
        <f>ROUND($C$11*Mix2009!H13,0)</f>
        <v>43004</v>
      </c>
      <c r="I13" s="34">
        <f>ROUND($C$11*Mix2009!I13,0)</f>
        <v>41731</v>
      </c>
      <c r="J13" s="34">
        <f>ROUND($C$11*Mix2009!J13,0)</f>
        <v>44818</v>
      </c>
      <c r="K13" s="34">
        <f>ROUND($C$11*Mix2009!K13,0)</f>
        <v>46802</v>
      </c>
      <c r="L13" s="36"/>
    </row>
    <row r="14" spans="1:12" s="37" customFormat="1" ht="30" customHeight="1">
      <c r="A14" s="33"/>
      <c r="B14" s="34" t="s">
        <v>13</v>
      </c>
      <c r="C14" s="34">
        <f>ROUND($C$11*Mix2009!C14,0)</f>
        <v>35393</v>
      </c>
      <c r="D14" s="34">
        <f>ROUND($C$11*Mix2009!D14,0)</f>
        <v>36343</v>
      </c>
      <c r="E14" s="34">
        <f>ROUND($C$11*Mix2009!E14,0)</f>
        <v>37329</v>
      </c>
      <c r="F14" s="34">
        <f>ROUND($C$11*Mix2009!F14,0)</f>
        <v>38437</v>
      </c>
      <c r="G14" s="34">
        <f>ROUND($C$11*Mix2009!G14,0)</f>
        <v>41518</v>
      </c>
      <c r="H14" s="34">
        <f>ROUND($C$11*Mix2009!H14,0)</f>
        <v>43549</v>
      </c>
      <c r="I14" s="34">
        <f>ROUND($C$11*Mix2009!I14,0)</f>
        <v>42164</v>
      </c>
      <c r="J14" s="34">
        <f>ROUND($C$11*Mix2009!J14,0)</f>
        <v>45243</v>
      </c>
      <c r="K14" s="34">
        <f>ROUND($C$11*Mix2009!K14,0)</f>
        <v>47276</v>
      </c>
      <c r="L14" s="36"/>
    </row>
    <row r="15" spans="1:12" s="37" customFormat="1" ht="30" customHeight="1">
      <c r="A15" s="33"/>
      <c r="B15" s="34" t="s">
        <v>14</v>
      </c>
      <c r="C15" s="34">
        <f>ROUND($C$11*Mix2009!C15,0)</f>
        <v>35834</v>
      </c>
      <c r="D15" s="34">
        <f>ROUND($C$11*Mix2009!D15,0)</f>
        <v>36826</v>
      </c>
      <c r="E15" s="34">
        <f>ROUND($C$11*Mix2009!E15,0)</f>
        <v>37818</v>
      </c>
      <c r="F15" s="34">
        <f>ROUND($C$11*Mix2009!F15,0)</f>
        <v>38964</v>
      </c>
      <c r="G15" s="34">
        <f>ROUND($C$11*Mix2009!G15,0)</f>
        <v>42064</v>
      </c>
      <c r="H15" s="34">
        <f>ROUND($C$11*Mix2009!H15,0)</f>
        <v>44110</v>
      </c>
      <c r="I15" s="34">
        <f>ROUND($C$11*Mix2009!I15,0)</f>
        <v>42618</v>
      </c>
      <c r="J15" s="34">
        <f>ROUND($C$11*Mix2009!J15,0)</f>
        <v>45718</v>
      </c>
      <c r="K15" s="34">
        <f>ROUND($C$11*Mix2009!K15,0)</f>
        <v>47765</v>
      </c>
      <c r="L15" s="36"/>
    </row>
    <row r="16" spans="1:12" s="37" customFormat="1" ht="30" customHeight="1">
      <c r="A16" s="33"/>
      <c r="B16" s="34" t="s">
        <v>15</v>
      </c>
      <c r="C16" s="34">
        <f>ROUND($C$11*Mix2009!C16,0)</f>
        <v>36290</v>
      </c>
      <c r="D16" s="34">
        <f>ROUND($C$11*Mix2009!D16,0)</f>
        <v>37287</v>
      </c>
      <c r="E16" s="34">
        <f>ROUND($C$11*Mix2009!E16,0)</f>
        <v>38288</v>
      </c>
      <c r="F16" s="34">
        <f>ROUND($C$11*Mix2009!F16,0)</f>
        <v>39498</v>
      </c>
      <c r="G16" s="34">
        <f>ROUND($C$11*Mix2009!G16,0)</f>
        <v>42586</v>
      </c>
      <c r="H16" s="34">
        <f>ROUND($C$11*Mix2009!H16,0)</f>
        <v>44673</v>
      </c>
      <c r="I16" s="34">
        <f>ROUND($C$11*Mix2009!I16,0)</f>
        <v>43080</v>
      </c>
      <c r="J16" s="34">
        <f>ROUND($C$11*Mix2009!J16,0)</f>
        <v>46169</v>
      </c>
      <c r="K16" s="34">
        <f>ROUND($C$11*Mix2009!K16,0)</f>
        <v>48256</v>
      </c>
      <c r="L16" s="36"/>
    </row>
    <row r="17" spans="1:12" s="37" customFormat="1" ht="30" customHeight="1">
      <c r="A17" s="33"/>
      <c r="B17" s="34" t="s">
        <v>16</v>
      </c>
      <c r="C17" s="34">
        <f>ROUND($C$11*Mix2009!C17,0)</f>
        <v>36759</v>
      </c>
      <c r="D17" s="34">
        <f>ROUND($C$11*Mix2009!D17,0)</f>
        <v>37734</v>
      </c>
      <c r="E17" s="34">
        <f>ROUND($C$11*Mix2009!E17,0)</f>
        <v>38769</v>
      </c>
      <c r="F17" s="34">
        <f>ROUND($C$11*Mix2009!F17,0)</f>
        <v>40039</v>
      </c>
      <c r="G17" s="34">
        <f>ROUND($C$11*Mix2009!G17,0)</f>
        <v>43113</v>
      </c>
      <c r="H17" s="34">
        <f>ROUND($C$11*Mix2009!H17,0)</f>
        <v>45211</v>
      </c>
      <c r="I17" s="34">
        <f>ROUND($C$11*Mix2009!I17,0)</f>
        <v>43552</v>
      </c>
      <c r="J17" s="34">
        <f>ROUND($C$11*Mix2009!J17,0)</f>
        <v>46626</v>
      </c>
      <c r="K17" s="34">
        <f>ROUND($C$11*Mix2009!K17,0)</f>
        <v>48723</v>
      </c>
      <c r="L17" s="36"/>
    </row>
    <row r="18" spans="1:12" s="37" customFormat="1" ht="30" customHeight="1">
      <c r="A18" s="33"/>
      <c r="B18" s="34" t="s">
        <v>17</v>
      </c>
      <c r="C18" s="34">
        <f>ROUND($C$11*Mix2009!C18,0)</f>
        <v>37582</v>
      </c>
      <c r="D18" s="34">
        <f>ROUND($C$11*Mix2009!D18,0)</f>
        <v>38572</v>
      </c>
      <c r="E18" s="34">
        <f>ROUND($C$11*Mix2009!E18,0)</f>
        <v>39621</v>
      </c>
      <c r="F18" s="34">
        <f>ROUND($C$11*Mix2009!F18,0)</f>
        <v>40960</v>
      </c>
      <c r="G18" s="34">
        <f>ROUND($C$11*Mix2009!G18,0)</f>
        <v>44079</v>
      </c>
      <c r="H18" s="34">
        <f>ROUND($C$11*Mix2009!H18,0)</f>
        <v>46235</v>
      </c>
      <c r="I18" s="34">
        <f>ROUND($C$11*Mix2009!I18,0)</f>
        <v>44438</v>
      </c>
      <c r="J18" s="34">
        <f>ROUND($C$11*Mix2009!J18,0)</f>
        <v>47556</v>
      </c>
      <c r="K18" s="34">
        <f>ROUND($C$11*Mix2009!K18,0)</f>
        <v>49713</v>
      </c>
      <c r="L18" s="36"/>
    </row>
    <row r="19" spans="1:12" s="37" customFormat="1" ht="30" customHeight="1">
      <c r="A19" s="33"/>
      <c r="B19" s="34" t="s">
        <v>18</v>
      </c>
      <c r="C19" s="34">
        <f>ROUND($C$11*Mix2009!C19,0)</f>
        <v>38787</v>
      </c>
      <c r="D19" s="34">
        <f>ROUND($C$11*Mix2009!D19,0)</f>
        <v>39831</v>
      </c>
      <c r="E19" s="34">
        <f>ROUND($C$11*Mix2009!E19,0)</f>
        <v>40905</v>
      </c>
      <c r="F19" s="34">
        <f>ROUND($C$11*Mix2009!F19,0)</f>
        <v>42355</v>
      </c>
      <c r="G19" s="34">
        <f>ROUND($C$11*Mix2009!G19,0)</f>
        <v>45516</v>
      </c>
      <c r="H19" s="34">
        <f>ROUND($C$11*Mix2009!H19,0)</f>
        <v>47751</v>
      </c>
      <c r="I19" s="34">
        <f>ROUND($C$11*Mix2009!I19,0)</f>
        <v>45832</v>
      </c>
      <c r="J19" s="34">
        <f>ROUND($C$11*Mix2009!J19,0)</f>
        <v>48994</v>
      </c>
      <c r="K19" s="34">
        <f>ROUND($C$11*Mix2009!K19,0)</f>
        <v>51228</v>
      </c>
      <c r="L19" s="36"/>
    </row>
    <row r="20" spans="1:12" s="37" customFormat="1" ht="30" customHeight="1">
      <c r="A20" s="33"/>
      <c r="B20" s="34" t="s">
        <v>19</v>
      </c>
      <c r="C20" s="34"/>
      <c r="D20" s="34">
        <f>ROUND($C$11*Mix2009!D20,0)</f>
        <v>41135</v>
      </c>
      <c r="E20" s="34">
        <f>ROUND($C$11*Mix2009!E20,0)</f>
        <v>42262</v>
      </c>
      <c r="F20" s="34">
        <f>ROUND($C$11*Mix2009!F20,0)</f>
        <v>43765</v>
      </c>
      <c r="G20" s="34">
        <f>ROUND($C$11*Mix2009!G20,0)</f>
        <v>46999</v>
      </c>
      <c r="H20" s="34">
        <f>ROUND($C$11*Mix2009!H20,0)</f>
        <v>49310</v>
      </c>
      <c r="I20" s="34">
        <f>ROUND($C$11*Mix2009!I20,0)</f>
        <v>47241</v>
      </c>
      <c r="J20" s="34">
        <f>ROUND($C$11*Mix2009!J20,0)</f>
        <v>50477</v>
      </c>
      <c r="K20" s="34">
        <f>ROUND($C$11*Mix2009!K20,0)</f>
        <v>52788</v>
      </c>
      <c r="L20" s="36"/>
    </row>
    <row r="21" spans="1:12" s="37" customFormat="1" ht="30" customHeight="1">
      <c r="A21" s="33"/>
      <c r="B21" s="34" t="s">
        <v>20</v>
      </c>
      <c r="C21" s="34"/>
      <c r="D21" s="34"/>
      <c r="E21" s="34">
        <f>ROUND($C$11*Mix2009!E21,0)</f>
        <v>43635</v>
      </c>
      <c r="F21" s="34">
        <f>ROUND($C$11*Mix2009!F21,0)</f>
        <v>45247</v>
      </c>
      <c r="G21" s="34">
        <f>ROUND($C$11*Mix2009!G21,0)</f>
        <v>48524</v>
      </c>
      <c r="H21" s="34">
        <f>ROUND($C$11*Mix2009!H21,0)</f>
        <v>50913</v>
      </c>
      <c r="I21" s="34">
        <f>ROUND($C$11*Mix2009!I21,0)</f>
        <v>48724</v>
      </c>
      <c r="J21" s="34">
        <f>ROUND($C$11*Mix2009!J21,0)</f>
        <v>52003</v>
      </c>
      <c r="K21" s="34">
        <f>ROUND($C$11*Mix2009!K21,0)</f>
        <v>54390</v>
      </c>
      <c r="L21" s="36"/>
    </row>
    <row r="22" spans="1:12" s="37" customFormat="1" ht="30" customHeight="1">
      <c r="A22" s="33"/>
      <c r="B22" s="34" t="s">
        <v>21</v>
      </c>
      <c r="C22" s="34"/>
      <c r="D22" s="34"/>
      <c r="E22" s="34"/>
      <c r="F22" s="34">
        <f>ROUND($C$11*Mix2009!F22,0)</f>
        <v>46772</v>
      </c>
      <c r="G22" s="34">
        <f>ROUND($C$11*Mix2009!G22,0)</f>
        <v>50121</v>
      </c>
      <c r="H22" s="34">
        <f>ROUND($C$11*Mix2009!H22,0)</f>
        <v>52557</v>
      </c>
      <c r="I22" s="34">
        <f>ROUND($C$11*Mix2009!I22,0)</f>
        <v>50249</v>
      </c>
      <c r="J22" s="34">
        <f>ROUND($C$11*Mix2009!J22,0)</f>
        <v>53599</v>
      </c>
      <c r="K22" s="34">
        <f>ROUND($C$11*Mix2009!K22,0)</f>
        <v>56034</v>
      </c>
      <c r="L22" s="36"/>
    </row>
    <row r="23" spans="1:12" s="37" customFormat="1" ht="30" customHeight="1">
      <c r="A23" s="33"/>
      <c r="B23" s="34" t="s">
        <v>22</v>
      </c>
      <c r="C23" s="34"/>
      <c r="D23" s="34"/>
      <c r="E23" s="34"/>
      <c r="F23" s="34">
        <f>ROUND($C$11*Mix2009!F23,0)</f>
        <v>48249</v>
      </c>
      <c r="G23" s="34">
        <f>ROUND($C$11*Mix2009!G23,0)</f>
        <v>51761</v>
      </c>
      <c r="H23" s="34">
        <f>ROUND($C$11*Mix2009!H23,0)</f>
        <v>54269</v>
      </c>
      <c r="I23" s="34">
        <f>ROUND($C$11*Mix2009!I23,0)</f>
        <v>51835</v>
      </c>
      <c r="J23" s="34">
        <f>ROUND($C$11*Mix2009!J23,0)</f>
        <v>55238</v>
      </c>
      <c r="K23" s="34">
        <f>ROUND($C$11*Mix2009!K23,0)</f>
        <v>57748</v>
      </c>
      <c r="L23" s="36"/>
    </row>
    <row r="24" spans="1:12" s="37" customFormat="1" ht="30" customHeight="1">
      <c r="A24" s="33"/>
      <c r="B24" s="34" t="s">
        <v>23</v>
      </c>
      <c r="C24" s="34"/>
      <c r="D24" s="34"/>
      <c r="E24" s="34"/>
      <c r="F24" s="34"/>
      <c r="G24" s="34">
        <f>ROUND($C$11*Mix2009!G24,0)</f>
        <v>53440</v>
      </c>
      <c r="H24" s="34">
        <f>ROUND($C$11*Mix2009!H24,0)</f>
        <v>56024</v>
      </c>
      <c r="I24" s="34">
        <f>ROUND($C$11*Mix2009!I24,0)</f>
        <v>53476</v>
      </c>
      <c r="J24" s="34">
        <f>ROUND($C$11*Mix2009!J24,0)</f>
        <v>56918</v>
      </c>
      <c r="K24" s="34">
        <f>ROUND($C$11*Mix2009!K24,0)</f>
        <v>59501</v>
      </c>
      <c r="L24" s="36"/>
    </row>
    <row r="25" spans="1:12" s="37" customFormat="1" ht="30" customHeight="1">
      <c r="A25" s="33"/>
      <c r="B25" s="34" t="s">
        <v>24</v>
      </c>
      <c r="C25" s="34"/>
      <c r="D25" s="34"/>
      <c r="E25" s="34"/>
      <c r="F25" s="34"/>
      <c r="G25" s="34">
        <f>ROUND($C$11*Mix2009!G25,0)</f>
        <v>55128</v>
      </c>
      <c r="H25" s="34">
        <f>ROUND($C$11*Mix2009!H25,0)</f>
        <v>57844</v>
      </c>
      <c r="I25" s="34">
        <f>ROUND($C$11*Mix2009!I25,0)</f>
        <v>55165</v>
      </c>
      <c r="J25" s="34">
        <f>ROUND($C$11*Mix2009!J25,0)</f>
        <v>58716</v>
      </c>
      <c r="K25" s="34">
        <f>ROUND($C$11*Mix2009!K25,0)</f>
        <v>61322</v>
      </c>
      <c r="L25" s="36"/>
    </row>
    <row r="26" spans="1:12" s="37" customFormat="1" ht="30" customHeight="1">
      <c r="A26" s="33"/>
      <c r="B26" s="34">
        <v>15</v>
      </c>
      <c r="C26" s="34"/>
      <c r="D26" s="34"/>
      <c r="E26" s="34"/>
      <c r="F26" s="34"/>
      <c r="G26" s="34">
        <f>ROUND($C$11*Mix2009!G26,0)</f>
        <v>56563</v>
      </c>
      <c r="H26" s="34">
        <f>ROUND($C$11*Mix2009!H26,0)</f>
        <v>59349</v>
      </c>
      <c r="I26" s="34">
        <f>ROUND($C$11*Mix2009!I26,0)</f>
        <v>56599</v>
      </c>
      <c r="J26" s="34">
        <f>ROUND($C$11*Mix2009!J26,0)</f>
        <v>60242</v>
      </c>
      <c r="K26" s="34">
        <f>ROUND($C$11*Mix2009!K26,0)</f>
        <v>62917</v>
      </c>
      <c r="L26" s="36"/>
    </row>
    <row r="27" spans="1:12" s="37" customFormat="1" ht="30" customHeight="1">
      <c r="A27" s="33"/>
      <c r="B27" s="34" t="s">
        <v>36</v>
      </c>
      <c r="C27" s="34"/>
      <c r="D27" s="34"/>
      <c r="E27" s="34"/>
      <c r="F27" s="34"/>
      <c r="G27" s="34">
        <f>ROUND($C$11*Mix2009!G27,0)</f>
        <v>57693</v>
      </c>
      <c r="H27" s="34">
        <f>ROUND($C$11*Mix2009!H27,0)</f>
        <v>60535</v>
      </c>
      <c r="I27" s="34">
        <f>ROUND($C$11*Mix2009!I27,0)</f>
        <v>57731</v>
      </c>
      <c r="J27" s="34">
        <f>ROUND($C$11*Mix2009!J27,0)</f>
        <v>61447</v>
      </c>
      <c r="K27" s="34">
        <f>ROUND($C$11*Mix2009!K27,0)</f>
        <v>64174</v>
      </c>
      <c r="L27" s="36"/>
    </row>
    <row r="28" spans="1:12" ht="30" customHeight="1">
      <c r="A28" s="1"/>
      <c r="B28" s="17"/>
      <c r="C28" s="17"/>
      <c r="D28" s="17"/>
      <c r="E28" s="17"/>
      <c r="F28" s="17"/>
      <c r="G28" s="25"/>
      <c r="H28" s="25"/>
      <c r="I28" s="25"/>
      <c r="J28" s="25"/>
      <c r="K28" s="25"/>
      <c r="L28" s="15"/>
    </row>
    <row r="29" spans="1:12" ht="30" customHeight="1">
      <c r="A29" s="1"/>
      <c r="B29" s="39" t="s">
        <v>34</v>
      </c>
      <c r="C29" s="40"/>
      <c r="D29" s="40"/>
      <c r="E29" s="40"/>
      <c r="F29" s="40"/>
      <c r="G29" s="40"/>
      <c r="H29" s="40"/>
      <c r="I29" s="40"/>
      <c r="J29" s="40"/>
      <c r="K29" s="41"/>
      <c r="L29" s="15"/>
    </row>
    <row r="30" spans="1:12" ht="30" customHeight="1">
      <c r="A30" s="1"/>
      <c r="B30" s="42" t="s">
        <v>35</v>
      </c>
      <c r="C30" s="43"/>
      <c r="D30" s="43"/>
      <c r="E30" s="43"/>
      <c r="F30" s="43"/>
      <c r="G30" s="43"/>
      <c r="H30" s="43"/>
      <c r="I30" s="43"/>
      <c r="J30" s="43"/>
      <c r="K30" s="44"/>
      <c r="L30" s="15"/>
    </row>
    <row r="31" ht="30" customHeight="1"/>
    <row r="32" ht="18.75">
      <c r="B32" s="46" t="str">
        <f>Mix2009!B32</f>
        <v>LEAP Document 1 is referenced in the House Ways and Means Chair proposed 2009-11 operating budget (PSHB 1244).</v>
      </c>
    </row>
    <row r="33" ht="18.75">
      <c r="B33" s="46"/>
    </row>
  </sheetData>
  <sheetProtection/>
  <printOptions/>
  <pageMargins left="0.33" right="0.33" top="0.5" bottom="0.55" header="0.5" footer="0.5"/>
  <pageSetup horizontalDpi="600" verticalDpi="600" orientation="portrait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/>
  <dimension ref="A1:L33"/>
  <sheetViews>
    <sheetView defaultGridColor="0" zoomScale="60" zoomScaleNormal="60" zoomScalePageLayoutView="0" colorId="22" workbookViewId="0" topLeftCell="A1">
      <pane xSplit="2" ySplit="10" topLeftCell="C11" activePane="bottomRight" state="frozen"/>
      <selection pane="topLeft" activeCell="B32" sqref="B32"/>
      <selection pane="topRight" activeCell="B32" sqref="B32"/>
      <selection pane="bottomLeft" activeCell="B32" sqref="B32"/>
      <selection pane="bottomRight" activeCell="A1" sqref="A1"/>
    </sheetView>
  </sheetViews>
  <sheetFormatPr defaultColWidth="9.875" defaultRowHeight="12.75"/>
  <cols>
    <col min="1" max="1" width="1.75390625" style="1" customWidth="1"/>
    <col min="2" max="11" width="13.75390625" style="1" customWidth="1"/>
    <col min="12" max="12" width="1.75390625" style="1" customWidth="1"/>
    <col min="13" max="16384" width="9.875" style="1" customWidth="1"/>
  </cols>
  <sheetData>
    <row r="1" spans="1:12" ht="15.75">
      <c r="A1" s="45" t="str">
        <f>Mix2009!A1</f>
        <v>- House Ways and Means Chair Proposed -</v>
      </c>
      <c r="B1" s="30"/>
      <c r="C1" s="31"/>
      <c r="D1" s="31"/>
      <c r="E1" s="31"/>
      <c r="F1" s="31"/>
      <c r="G1" s="31"/>
      <c r="H1" s="31"/>
      <c r="I1" s="31"/>
      <c r="J1" s="31"/>
      <c r="K1" s="31"/>
      <c r="L1" s="31"/>
    </row>
    <row r="2" spans="3:11" ht="12.75">
      <c r="C2" s="2"/>
      <c r="D2" s="2"/>
      <c r="E2" s="2"/>
      <c r="F2" s="2"/>
      <c r="G2" s="2"/>
      <c r="H2" s="2"/>
      <c r="I2" s="2"/>
      <c r="J2" s="26"/>
      <c r="K2" s="3" t="str">
        <f>Mix2009!K2</f>
        <v>Date:  March 26, 2009</v>
      </c>
    </row>
    <row r="3" spans="3:11" ht="12.75">
      <c r="C3" s="2"/>
      <c r="D3" s="2"/>
      <c r="E3" s="2"/>
      <c r="F3" s="2"/>
      <c r="G3" s="2"/>
      <c r="H3" s="2"/>
      <c r="I3" s="2"/>
      <c r="J3" s="26"/>
      <c r="K3" s="3" t="str">
        <f>Mix2009!K3</f>
        <v>Time:  15:33 hours </v>
      </c>
    </row>
    <row r="4" spans="2:11" ht="30" customHeight="1">
      <c r="B4" s="4"/>
      <c r="C4" s="2"/>
      <c r="D4" s="2"/>
      <c r="E4" s="2"/>
      <c r="F4" s="2"/>
      <c r="G4" s="2"/>
      <c r="H4" s="2"/>
      <c r="I4" s="2"/>
      <c r="J4" s="2"/>
      <c r="K4" s="2"/>
    </row>
    <row r="5" spans="2:11" ht="30" customHeight="1">
      <c r="B5" s="5" t="s">
        <v>39</v>
      </c>
      <c r="C5" s="2"/>
      <c r="D5" s="2"/>
      <c r="E5" s="2"/>
      <c r="F5" s="2"/>
      <c r="G5" s="2"/>
      <c r="H5" s="2"/>
      <c r="I5" s="2"/>
      <c r="J5" s="2"/>
      <c r="K5" s="2"/>
    </row>
    <row r="6" spans="2:11" ht="30" customHeight="1">
      <c r="B6" s="5" t="s">
        <v>42</v>
      </c>
      <c r="C6" s="2"/>
      <c r="D6" s="2"/>
      <c r="E6" s="2"/>
      <c r="F6" s="2"/>
      <c r="G6" s="2"/>
      <c r="H6" s="2"/>
      <c r="I6" s="2"/>
      <c r="J6" s="2"/>
      <c r="K6" s="2"/>
    </row>
    <row r="7" spans="2:11" ht="30" customHeight="1">
      <c r="B7" s="6" t="s">
        <v>29</v>
      </c>
      <c r="C7" s="2"/>
      <c r="D7" s="2"/>
      <c r="E7" s="2"/>
      <c r="F7" s="2"/>
      <c r="G7" s="2"/>
      <c r="H7" s="2"/>
      <c r="I7" s="2"/>
      <c r="J7" s="2"/>
      <c r="K7" s="2"/>
    </row>
    <row r="8" spans="2:11" ht="30" customHeight="1">
      <c r="B8" s="48" t="s">
        <v>30</v>
      </c>
      <c r="C8" s="8"/>
      <c r="D8" s="8"/>
      <c r="E8" s="8"/>
      <c r="F8" s="8"/>
      <c r="G8" s="8"/>
      <c r="H8" s="8"/>
      <c r="I8" s="8"/>
      <c r="J8" s="8"/>
      <c r="K8" s="48" t="s">
        <v>0</v>
      </c>
    </row>
    <row r="9" spans="2:11" ht="30" customHeight="1">
      <c r="B9" s="48" t="s">
        <v>31</v>
      </c>
      <c r="C9"/>
      <c r="D9" s="8"/>
      <c r="E9" s="8"/>
      <c r="F9" s="8"/>
      <c r="G9" s="8"/>
      <c r="H9" s="8"/>
      <c r="I9" s="8"/>
      <c r="J9" s="8"/>
      <c r="K9" s="48" t="s">
        <v>1</v>
      </c>
    </row>
    <row r="10" spans="2:11" ht="30" customHeight="1">
      <c r="B10" s="49" t="s">
        <v>32</v>
      </c>
      <c r="C10" s="49" t="s">
        <v>2</v>
      </c>
      <c r="D10" s="49" t="s">
        <v>3</v>
      </c>
      <c r="E10" s="49" t="s">
        <v>4</v>
      </c>
      <c r="F10" s="49" t="s">
        <v>5</v>
      </c>
      <c r="G10" s="49" t="s">
        <v>6</v>
      </c>
      <c r="H10" s="49" t="s">
        <v>7</v>
      </c>
      <c r="I10" s="49" t="s">
        <v>8</v>
      </c>
      <c r="J10" s="49" t="s">
        <v>9</v>
      </c>
      <c r="K10" s="49" t="s">
        <v>33</v>
      </c>
    </row>
    <row r="11" spans="2:12" s="33" customFormat="1" ht="30" customHeight="1">
      <c r="B11" s="34" t="s">
        <v>10</v>
      </c>
      <c r="C11" s="34">
        <v>34048</v>
      </c>
      <c r="D11" s="34">
        <f>ROUND($C$11*Mix2009!D11,0)</f>
        <v>34968</v>
      </c>
      <c r="E11" s="34">
        <f>ROUND($C$11*Mix2009!E11,0)</f>
        <v>35920</v>
      </c>
      <c r="F11" s="34">
        <f>ROUND($C$11*Mix2009!F11,0)</f>
        <v>36875</v>
      </c>
      <c r="G11" s="34">
        <f>ROUND($C$11*Mix2009!G11,0)</f>
        <v>39939</v>
      </c>
      <c r="H11" s="34">
        <f>ROUND($C$11*Mix2009!H11,0)</f>
        <v>41913</v>
      </c>
      <c r="I11" s="34">
        <f>ROUND($C$11*Mix2009!I11,0)</f>
        <v>40820</v>
      </c>
      <c r="J11" s="34">
        <f>ROUND($C$11*Mix2009!J11,0)</f>
        <v>43885</v>
      </c>
      <c r="K11" s="34">
        <f>ROUND($C$11*Mix2009!K11,0)</f>
        <v>45860</v>
      </c>
      <c r="L11" s="36"/>
    </row>
    <row r="12" spans="2:12" s="33" customFormat="1" ht="30" customHeight="1">
      <c r="B12" s="34" t="s">
        <v>11</v>
      </c>
      <c r="C12" s="34">
        <f>ROUND($C$11*Mix2009!C12,0)</f>
        <v>34506</v>
      </c>
      <c r="D12" s="34">
        <f>ROUND($C$11*Mix2009!D12,0)</f>
        <v>35439</v>
      </c>
      <c r="E12" s="34">
        <f>ROUND($C$11*Mix2009!E12,0)</f>
        <v>36403</v>
      </c>
      <c r="F12" s="34">
        <f>ROUND($C$11*Mix2009!F12,0)</f>
        <v>37400</v>
      </c>
      <c r="G12" s="34">
        <f>ROUND($C$11*Mix2009!G12,0)</f>
        <v>40496</v>
      </c>
      <c r="H12" s="34">
        <f>ROUND($C$11*Mix2009!H12,0)</f>
        <v>42459</v>
      </c>
      <c r="I12" s="34">
        <f>ROUND($C$11*Mix2009!I12,0)</f>
        <v>41274</v>
      </c>
      <c r="J12" s="34">
        <f>ROUND($C$11*Mix2009!J12,0)</f>
        <v>44370</v>
      </c>
      <c r="K12" s="34">
        <f>ROUND($C$11*Mix2009!K12,0)</f>
        <v>46332</v>
      </c>
      <c r="L12" s="36"/>
    </row>
    <row r="13" spans="2:12" s="33" customFormat="1" ht="30" customHeight="1">
      <c r="B13" s="34" t="s">
        <v>12</v>
      </c>
      <c r="C13" s="34">
        <f>ROUND($C$11*Mix2009!C13,0)</f>
        <v>34943</v>
      </c>
      <c r="D13" s="34">
        <f>ROUND($C$11*Mix2009!D13,0)</f>
        <v>35884</v>
      </c>
      <c r="E13" s="34">
        <f>ROUND($C$11*Mix2009!E13,0)</f>
        <v>36859</v>
      </c>
      <c r="F13" s="34">
        <f>ROUND($C$11*Mix2009!F13,0)</f>
        <v>37933</v>
      </c>
      <c r="G13" s="34">
        <f>ROUND($C$11*Mix2009!G13,0)</f>
        <v>41020</v>
      </c>
      <c r="H13" s="34">
        <f>ROUND($C$11*Mix2009!H13,0)</f>
        <v>43004</v>
      </c>
      <c r="I13" s="34">
        <f>ROUND($C$11*Mix2009!I13,0)</f>
        <v>41731</v>
      </c>
      <c r="J13" s="34">
        <f>ROUND($C$11*Mix2009!J13,0)</f>
        <v>44818</v>
      </c>
      <c r="K13" s="34">
        <f>ROUND($C$11*Mix2009!K13,0)</f>
        <v>46802</v>
      </c>
      <c r="L13" s="36"/>
    </row>
    <row r="14" spans="2:12" s="33" customFormat="1" ht="30" customHeight="1">
      <c r="B14" s="34" t="s">
        <v>13</v>
      </c>
      <c r="C14" s="34">
        <f>ROUND($C$11*Mix2009!C14,0)</f>
        <v>35393</v>
      </c>
      <c r="D14" s="34">
        <f>ROUND($C$11*Mix2009!D14,0)</f>
        <v>36343</v>
      </c>
      <c r="E14" s="34">
        <f>ROUND($C$11*Mix2009!E14,0)</f>
        <v>37329</v>
      </c>
      <c r="F14" s="34">
        <f>ROUND($C$11*Mix2009!F14,0)</f>
        <v>38437</v>
      </c>
      <c r="G14" s="34">
        <f>ROUND($C$11*Mix2009!G14,0)</f>
        <v>41518</v>
      </c>
      <c r="H14" s="34">
        <f>ROUND($C$11*Mix2009!H14,0)</f>
        <v>43549</v>
      </c>
      <c r="I14" s="34">
        <f>ROUND($C$11*Mix2009!I14,0)</f>
        <v>42164</v>
      </c>
      <c r="J14" s="34">
        <f>ROUND($C$11*Mix2009!J14,0)</f>
        <v>45243</v>
      </c>
      <c r="K14" s="34">
        <f>ROUND($C$11*Mix2009!K14,0)</f>
        <v>47276</v>
      </c>
      <c r="L14" s="36"/>
    </row>
    <row r="15" spans="2:12" s="33" customFormat="1" ht="30" customHeight="1">
      <c r="B15" s="34" t="s">
        <v>14</v>
      </c>
      <c r="C15" s="34">
        <f>ROUND($C$11*Mix2009!C15,0)</f>
        <v>35834</v>
      </c>
      <c r="D15" s="34">
        <f>ROUND($C$11*Mix2009!D15,0)</f>
        <v>36826</v>
      </c>
      <c r="E15" s="34">
        <f>ROUND($C$11*Mix2009!E15,0)</f>
        <v>37818</v>
      </c>
      <c r="F15" s="34">
        <f>ROUND($C$11*Mix2009!F15,0)</f>
        <v>38964</v>
      </c>
      <c r="G15" s="34">
        <f>ROUND($C$11*Mix2009!G15,0)</f>
        <v>42064</v>
      </c>
      <c r="H15" s="34">
        <f>ROUND($C$11*Mix2009!H15,0)</f>
        <v>44110</v>
      </c>
      <c r="I15" s="34">
        <f>ROUND($C$11*Mix2009!I15,0)</f>
        <v>42618</v>
      </c>
      <c r="J15" s="34">
        <f>ROUND($C$11*Mix2009!J15,0)</f>
        <v>45718</v>
      </c>
      <c r="K15" s="34">
        <f>ROUND($C$11*Mix2009!K15,0)</f>
        <v>47765</v>
      </c>
      <c r="L15" s="36"/>
    </row>
    <row r="16" spans="2:12" s="33" customFormat="1" ht="30" customHeight="1">
      <c r="B16" s="34" t="s">
        <v>15</v>
      </c>
      <c r="C16" s="34">
        <f>ROUND($C$11*Mix2009!C16,0)</f>
        <v>36290</v>
      </c>
      <c r="D16" s="34">
        <f>ROUND($C$11*Mix2009!D16,0)</f>
        <v>37287</v>
      </c>
      <c r="E16" s="34">
        <f>ROUND($C$11*Mix2009!E16,0)</f>
        <v>38288</v>
      </c>
      <c r="F16" s="34">
        <f>ROUND($C$11*Mix2009!F16,0)</f>
        <v>39498</v>
      </c>
      <c r="G16" s="34">
        <f>ROUND($C$11*Mix2009!G16,0)</f>
        <v>42586</v>
      </c>
      <c r="H16" s="34">
        <f>ROUND($C$11*Mix2009!H16,0)</f>
        <v>44673</v>
      </c>
      <c r="I16" s="34">
        <f>ROUND($C$11*Mix2009!I16,0)</f>
        <v>43080</v>
      </c>
      <c r="J16" s="34">
        <f>ROUND($C$11*Mix2009!J16,0)</f>
        <v>46169</v>
      </c>
      <c r="K16" s="34">
        <f>ROUND($C$11*Mix2009!K16,0)</f>
        <v>48256</v>
      </c>
      <c r="L16" s="36"/>
    </row>
    <row r="17" spans="2:12" s="33" customFormat="1" ht="30" customHeight="1">
      <c r="B17" s="34" t="s">
        <v>16</v>
      </c>
      <c r="C17" s="34">
        <f>ROUND($C$11*Mix2009!C17,0)</f>
        <v>36759</v>
      </c>
      <c r="D17" s="34">
        <f>ROUND($C$11*Mix2009!D17,0)</f>
        <v>37734</v>
      </c>
      <c r="E17" s="34">
        <f>ROUND($C$11*Mix2009!E17,0)</f>
        <v>38769</v>
      </c>
      <c r="F17" s="34">
        <f>ROUND($C$11*Mix2009!F17,0)</f>
        <v>40039</v>
      </c>
      <c r="G17" s="34">
        <f>ROUND($C$11*Mix2009!G17,0)</f>
        <v>43113</v>
      </c>
      <c r="H17" s="34">
        <f>ROUND($C$11*Mix2009!H17,0)</f>
        <v>45211</v>
      </c>
      <c r="I17" s="34">
        <f>ROUND($C$11*Mix2009!I17,0)</f>
        <v>43552</v>
      </c>
      <c r="J17" s="34">
        <f>ROUND($C$11*Mix2009!J17,0)</f>
        <v>46626</v>
      </c>
      <c r="K17" s="34">
        <f>ROUND($C$11*Mix2009!K17,0)</f>
        <v>48723</v>
      </c>
      <c r="L17" s="36"/>
    </row>
    <row r="18" spans="2:12" s="33" customFormat="1" ht="30" customHeight="1">
      <c r="B18" s="34" t="s">
        <v>17</v>
      </c>
      <c r="C18" s="34">
        <f>ROUND($C$11*Mix2009!C18,0)</f>
        <v>37582</v>
      </c>
      <c r="D18" s="34">
        <f>ROUND($C$11*Mix2009!D18,0)</f>
        <v>38572</v>
      </c>
      <c r="E18" s="34">
        <f>ROUND($C$11*Mix2009!E18,0)</f>
        <v>39621</v>
      </c>
      <c r="F18" s="34">
        <f>ROUND($C$11*Mix2009!F18,0)</f>
        <v>40960</v>
      </c>
      <c r="G18" s="34">
        <f>ROUND($C$11*Mix2009!G18,0)</f>
        <v>44079</v>
      </c>
      <c r="H18" s="34">
        <f>ROUND($C$11*Mix2009!H18,0)</f>
        <v>46235</v>
      </c>
      <c r="I18" s="34">
        <f>ROUND($C$11*Mix2009!I18,0)</f>
        <v>44438</v>
      </c>
      <c r="J18" s="34">
        <f>ROUND($C$11*Mix2009!J18,0)</f>
        <v>47556</v>
      </c>
      <c r="K18" s="34">
        <f>ROUND($C$11*Mix2009!K18,0)</f>
        <v>49713</v>
      </c>
      <c r="L18" s="36"/>
    </row>
    <row r="19" spans="2:12" s="33" customFormat="1" ht="30" customHeight="1">
      <c r="B19" s="34" t="s">
        <v>18</v>
      </c>
      <c r="C19" s="34">
        <f>ROUND($C$11*Mix2009!C19,0)</f>
        <v>38787</v>
      </c>
      <c r="D19" s="34">
        <f>ROUND($C$11*Mix2009!D19,0)</f>
        <v>39831</v>
      </c>
      <c r="E19" s="34">
        <f>ROUND($C$11*Mix2009!E19,0)</f>
        <v>40905</v>
      </c>
      <c r="F19" s="34">
        <f>ROUND($C$11*Mix2009!F19,0)</f>
        <v>42355</v>
      </c>
      <c r="G19" s="34">
        <f>ROUND($C$11*Mix2009!G19,0)</f>
        <v>45516</v>
      </c>
      <c r="H19" s="34">
        <f>ROUND($C$11*Mix2009!H19,0)</f>
        <v>47751</v>
      </c>
      <c r="I19" s="34">
        <f>ROUND($C$11*Mix2009!I19,0)</f>
        <v>45832</v>
      </c>
      <c r="J19" s="34">
        <f>ROUND($C$11*Mix2009!J19,0)</f>
        <v>48994</v>
      </c>
      <c r="K19" s="34">
        <f>ROUND($C$11*Mix2009!K19,0)</f>
        <v>51228</v>
      </c>
      <c r="L19" s="36"/>
    </row>
    <row r="20" spans="2:12" s="33" customFormat="1" ht="30" customHeight="1">
      <c r="B20" s="34" t="s">
        <v>19</v>
      </c>
      <c r="C20" s="34"/>
      <c r="D20" s="34">
        <f>ROUND($C$11*Mix2009!D20,0)</f>
        <v>41135</v>
      </c>
      <c r="E20" s="34">
        <f>ROUND($C$11*Mix2009!E20,0)</f>
        <v>42262</v>
      </c>
      <c r="F20" s="34">
        <f>ROUND($C$11*Mix2009!F20,0)</f>
        <v>43765</v>
      </c>
      <c r="G20" s="34">
        <f>ROUND($C$11*Mix2009!G20,0)</f>
        <v>46999</v>
      </c>
      <c r="H20" s="34">
        <f>ROUND($C$11*Mix2009!H20,0)</f>
        <v>49310</v>
      </c>
      <c r="I20" s="34">
        <f>ROUND($C$11*Mix2009!I20,0)</f>
        <v>47241</v>
      </c>
      <c r="J20" s="34">
        <f>ROUND($C$11*Mix2009!J20,0)</f>
        <v>50477</v>
      </c>
      <c r="K20" s="34">
        <f>ROUND($C$11*Mix2009!K20,0)</f>
        <v>52788</v>
      </c>
      <c r="L20" s="36"/>
    </row>
    <row r="21" spans="2:12" s="33" customFormat="1" ht="30" customHeight="1">
      <c r="B21" s="34" t="s">
        <v>20</v>
      </c>
      <c r="C21" s="34"/>
      <c r="D21" s="34"/>
      <c r="E21" s="34">
        <f>ROUND($C$11*Mix2009!E21,0)</f>
        <v>43635</v>
      </c>
      <c r="F21" s="34">
        <f>ROUND($C$11*Mix2009!F21,0)</f>
        <v>45247</v>
      </c>
      <c r="G21" s="34">
        <f>ROUND($C$11*Mix2009!G21,0)</f>
        <v>48524</v>
      </c>
      <c r="H21" s="34">
        <f>ROUND($C$11*Mix2009!H21,0)</f>
        <v>50913</v>
      </c>
      <c r="I21" s="34">
        <f>ROUND($C$11*Mix2009!I21,0)</f>
        <v>48724</v>
      </c>
      <c r="J21" s="34">
        <f>ROUND($C$11*Mix2009!J21,0)</f>
        <v>52003</v>
      </c>
      <c r="K21" s="34">
        <f>ROUND($C$11*Mix2009!K21,0)</f>
        <v>54390</v>
      </c>
      <c r="L21" s="36"/>
    </row>
    <row r="22" spans="2:12" s="33" customFormat="1" ht="30" customHeight="1">
      <c r="B22" s="34" t="s">
        <v>21</v>
      </c>
      <c r="C22" s="34"/>
      <c r="D22" s="34"/>
      <c r="E22" s="34"/>
      <c r="F22" s="34">
        <f>ROUND($C$11*Mix2009!F22,0)</f>
        <v>46772</v>
      </c>
      <c r="G22" s="34">
        <f>ROUND($C$11*Mix2009!G22,0)</f>
        <v>50121</v>
      </c>
      <c r="H22" s="34">
        <f>ROUND($C$11*Mix2009!H22,0)</f>
        <v>52557</v>
      </c>
      <c r="I22" s="34">
        <f>ROUND($C$11*Mix2009!I22,0)</f>
        <v>50249</v>
      </c>
      <c r="J22" s="34">
        <f>ROUND($C$11*Mix2009!J22,0)</f>
        <v>53599</v>
      </c>
      <c r="K22" s="34">
        <f>ROUND($C$11*Mix2009!K22,0)</f>
        <v>56034</v>
      </c>
      <c r="L22" s="36"/>
    </row>
    <row r="23" spans="2:12" s="33" customFormat="1" ht="30" customHeight="1">
      <c r="B23" s="34" t="s">
        <v>22</v>
      </c>
      <c r="C23" s="34"/>
      <c r="D23" s="34"/>
      <c r="E23" s="34"/>
      <c r="F23" s="34">
        <f>ROUND($C$11*Mix2009!F23,0)</f>
        <v>48249</v>
      </c>
      <c r="G23" s="34">
        <f>ROUND($C$11*Mix2009!G23,0)</f>
        <v>51761</v>
      </c>
      <c r="H23" s="34">
        <f>ROUND($C$11*Mix2009!H23,0)</f>
        <v>54269</v>
      </c>
      <c r="I23" s="34">
        <f>ROUND($C$11*Mix2009!I23,0)</f>
        <v>51835</v>
      </c>
      <c r="J23" s="34">
        <f>ROUND($C$11*Mix2009!J23,0)</f>
        <v>55238</v>
      </c>
      <c r="K23" s="34">
        <f>ROUND($C$11*Mix2009!K23,0)</f>
        <v>57748</v>
      </c>
      <c r="L23" s="36"/>
    </row>
    <row r="24" spans="2:12" s="33" customFormat="1" ht="30" customHeight="1">
      <c r="B24" s="34" t="s">
        <v>23</v>
      </c>
      <c r="C24" s="34"/>
      <c r="D24" s="34"/>
      <c r="E24" s="34"/>
      <c r="F24" s="34"/>
      <c r="G24" s="34">
        <f>ROUND($C$11*Mix2009!G24,0)</f>
        <v>53440</v>
      </c>
      <c r="H24" s="34">
        <f>ROUND($C$11*Mix2009!H24,0)</f>
        <v>56024</v>
      </c>
      <c r="I24" s="34">
        <f>ROUND($C$11*Mix2009!I24,0)</f>
        <v>53476</v>
      </c>
      <c r="J24" s="34">
        <f>ROUND($C$11*Mix2009!J24,0)</f>
        <v>56918</v>
      </c>
      <c r="K24" s="34">
        <f>ROUND($C$11*Mix2009!K24,0)</f>
        <v>59501</v>
      </c>
      <c r="L24" s="36"/>
    </row>
    <row r="25" spans="2:12" s="33" customFormat="1" ht="30" customHeight="1">
      <c r="B25" s="34" t="s">
        <v>24</v>
      </c>
      <c r="C25" s="34"/>
      <c r="D25" s="34"/>
      <c r="E25" s="34"/>
      <c r="F25" s="34"/>
      <c r="G25" s="34">
        <f>ROUND($C$11*Mix2009!G25,0)</f>
        <v>55128</v>
      </c>
      <c r="H25" s="34">
        <f>ROUND($C$11*Mix2009!H25,0)</f>
        <v>57844</v>
      </c>
      <c r="I25" s="34">
        <f>ROUND($C$11*Mix2009!I25,0)</f>
        <v>55165</v>
      </c>
      <c r="J25" s="34">
        <f>ROUND($C$11*Mix2009!J25,0)</f>
        <v>58716</v>
      </c>
      <c r="K25" s="34">
        <f>ROUND($C$11*Mix2009!K25,0)</f>
        <v>61322</v>
      </c>
      <c r="L25" s="36"/>
    </row>
    <row r="26" spans="2:12" s="33" customFormat="1" ht="30" customHeight="1">
      <c r="B26" s="34">
        <v>15</v>
      </c>
      <c r="C26" s="34"/>
      <c r="D26" s="34"/>
      <c r="E26" s="34"/>
      <c r="F26" s="34"/>
      <c r="G26" s="34">
        <f>ROUND($C$11*Mix2009!G26,0)</f>
        <v>56563</v>
      </c>
      <c r="H26" s="34">
        <f>ROUND($C$11*Mix2009!H26,0)</f>
        <v>59349</v>
      </c>
      <c r="I26" s="34">
        <f>ROUND($C$11*Mix2009!I26,0)</f>
        <v>56599</v>
      </c>
      <c r="J26" s="34">
        <f>ROUND($C$11*Mix2009!J26,0)</f>
        <v>60242</v>
      </c>
      <c r="K26" s="34">
        <f>ROUND($C$11*Mix2009!K26,0)</f>
        <v>62917</v>
      </c>
      <c r="L26" s="36"/>
    </row>
    <row r="27" spans="2:12" s="33" customFormat="1" ht="30" customHeight="1">
      <c r="B27" s="38" t="s">
        <v>36</v>
      </c>
      <c r="C27" s="34"/>
      <c r="D27" s="34"/>
      <c r="E27" s="34"/>
      <c r="F27" s="34"/>
      <c r="G27" s="34">
        <f>ROUND($C$11*Mix2009!G27,0)</f>
        <v>57693</v>
      </c>
      <c r="H27" s="34">
        <f>ROUND($C$11*Mix2009!H27,0)</f>
        <v>60535</v>
      </c>
      <c r="I27" s="34">
        <f>ROUND($C$11*Mix2009!I27,0)</f>
        <v>57731</v>
      </c>
      <c r="J27" s="34">
        <f>ROUND($C$11*Mix2009!J27,0)</f>
        <v>61447</v>
      </c>
      <c r="K27" s="34">
        <f>ROUND($C$11*Mix2009!K27,0)</f>
        <v>64174</v>
      </c>
      <c r="L27" s="36"/>
    </row>
    <row r="28" spans="2:12" ht="30" customHeight="1">
      <c r="B28" s="17"/>
      <c r="C28" s="17"/>
      <c r="D28" s="17"/>
      <c r="E28" s="17"/>
      <c r="F28" s="17"/>
      <c r="G28" s="25"/>
      <c r="H28" s="25"/>
      <c r="I28" s="25"/>
      <c r="J28" s="25"/>
      <c r="K28" s="25"/>
      <c r="L28" s="15"/>
    </row>
    <row r="29" spans="1:12" ht="30" customHeight="1">
      <c r="A29" s="1"/>
      <c r="B29" s="39" t="s">
        <v>34</v>
      </c>
      <c r="C29" s="40"/>
      <c r="D29" s="40"/>
      <c r="E29" s="40"/>
      <c r="F29" s="40"/>
      <c r="G29" s="40"/>
      <c r="H29" s="40"/>
      <c r="I29" s="40"/>
      <c r="J29" s="40"/>
      <c r="K29" s="41"/>
      <c r="L29" s="15"/>
    </row>
    <row r="30" spans="1:12" ht="30" customHeight="1">
      <c r="A30" s="1"/>
      <c r="B30" s="42" t="s">
        <v>35</v>
      </c>
      <c r="C30" s="43"/>
      <c r="D30" s="43"/>
      <c r="E30" s="43"/>
      <c r="F30" s="43"/>
      <c r="G30" s="43"/>
      <c r="H30" s="43"/>
      <c r="I30" s="43"/>
      <c r="J30" s="43"/>
      <c r="K30" s="44"/>
      <c r="L30" s="15"/>
    </row>
    <row r="31" ht="30" customHeight="1"/>
    <row r="32" ht="18.75">
      <c r="B32" s="46" t="str">
        <f>Mix2009!B32</f>
        <v>LEAP Document 1 is referenced in the House Ways and Means Chair proposed 2009-11 operating budget (PSHB 1244).</v>
      </c>
    </row>
    <row r="33" ht="18.75">
      <c r="B33" s="46"/>
    </row>
  </sheetData>
  <sheetProtection/>
  <printOptions/>
  <pageMargins left="0.33" right="0.33" top="0.5" bottom="0.55" header="0.5" footer="0.5"/>
  <pageSetup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Washington State Legislature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Washington State Legislature</cp:lastModifiedBy>
  <cp:lastPrinted>2009-04-01T22:06:19Z</cp:lastPrinted>
  <dcterms:created xsi:type="dcterms:W3CDTF">1996-12-14T00:06:07Z</dcterms:created>
  <dcterms:modified xsi:type="dcterms:W3CDTF">2009-04-01T22:07:22Z</dcterms:modified>
  <cp:category/>
  <cp:version/>
  <cp:contentType/>
  <cp:contentStatus/>
</cp:coreProperties>
</file>